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887C6386-297F-4663-93CF-78F3B0B77E1F}" xr6:coauthVersionLast="47" xr6:coauthVersionMax="47" xr10:uidLastSave="{00000000-0000-0000-0000-000000000000}"/>
  <bookViews>
    <workbookView xWindow="-60" yWindow="-60" windowWidth="28920" windowHeight="15720" activeTab="1" xr2:uid="{00000000-000D-0000-FFFF-FFFF00000000}"/>
  </bookViews>
  <sheets>
    <sheet name="Sheet1" sheetId="16" r:id="rId1"/>
    <sheet name="2023年" sheetId="15" r:id="rId2"/>
    <sheet name="2022" sheetId="12" r:id="rId3"/>
    <sheet name="2021" sheetId="13" r:id="rId4"/>
  </sheets>
  <definedNames>
    <definedName name="_xlnm._FilterDatabase" localSheetId="3" hidden="1">'2021'!$A$4:$Q$49</definedName>
    <definedName name="_xlnm._FilterDatabase" localSheetId="2" hidden="1">'2022'!$A$4:$Q$49</definedName>
    <definedName name="_xlnm._FilterDatabase" localSheetId="1" hidden="1">'2023年'!$A$4:$Q$49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6" l="1"/>
  <c r="E6" i="16"/>
  <c r="E5" i="16"/>
  <c r="E4" i="16"/>
  <c r="D4" i="16"/>
  <c r="D53" i="15"/>
  <c r="D52" i="15"/>
  <c r="D52" i="13"/>
  <c r="D52" i="12"/>
</calcChain>
</file>

<file path=xl/sharedStrings.xml><?xml version="1.0" encoding="utf-8"?>
<sst xmlns="http://schemas.openxmlformats.org/spreadsheetml/2006/main" count="244" uniqueCount="88">
  <si>
    <t>序号</t>
    <phoneticPr fontId="1" type="noConversion"/>
  </si>
  <si>
    <t>类型</t>
    <phoneticPr fontId="4" type="noConversion"/>
  </si>
  <si>
    <t>PVC</t>
    <phoneticPr fontId="4" type="noConversion"/>
  </si>
  <si>
    <t xml:space="preserve">Vinnolit Gmbh &amp; Co., KG               </t>
    <phoneticPr fontId="4" type="noConversion"/>
  </si>
  <si>
    <t>INOVYN Trade Services SA.</t>
    <phoneticPr fontId="4" type="noConversion"/>
  </si>
  <si>
    <r>
      <t xml:space="preserve">Plasticizer
</t>
    </r>
    <r>
      <rPr>
        <sz val="10"/>
        <rFont val="宋体"/>
        <family val="2"/>
        <charset val="134"/>
      </rPr>
      <t>增塑剂</t>
    </r>
    <phoneticPr fontId="4" type="noConversion"/>
  </si>
  <si>
    <t>通州天金经贸有限公司
Tongzhou Tianjin Trade Co., Ltd.</t>
    <phoneticPr fontId="7" type="noConversion"/>
  </si>
  <si>
    <r>
      <t>昆山玮峰化工有限公司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 xml:space="preserve"> 
Kunshan Weifeng Chemicals Co.,Ltd.</t>
    </r>
    <phoneticPr fontId="7" type="noConversion"/>
  </si>
  <si>
    <t>江苏森禾化工科技有限公司
Jiangsu senhe Technology Co., Ltd.</t>
    <phoneticPr fontId="7" type="noConversion"/>
  </si>
  <si>
    <t xml:space="preserve">无锡丰齐化工贸易有限公司
WuxifengqiChemical industry Trade </t>
    <phoneticPr fontId="7" type="noConversion"/>
  </si>
  <si>
    <t>上海睿蒙贸易有限公司
SHANGHAI RUIMENGMAOYI CO.,LTD</t>
    <phoneticPr fontId="7" type="noConversion"/>
  </si>
  <si>
    <r>
      <t xml:space="preserve">Fabric </t>
    </r>
    <r>
      <rPr>
        <sz val="10"/>
        <rFont val="宋体"/>
        <family val="2"/>
        <charset val="134"/>
      </rPr>
      <t>基布</t>
    </r>
    <phoneticPr fontId="4" type="noConversion"/>
  </si>
  <si>
    <t>杭州萧山航民非织造布有限公司
Hangzhou Xiaoshan Hangming non-wove</t>
    <phoneticPr fontId="4" type="noConversion"/>
  </si>
  <si>
    <t xml:space="preserve">常州贝尔特福针织科技有限公司
Jiangsu Beiertefu New Material </t>
    <phoneticPr fontId="7" type="noConversion"/>
  </si>
  <si>
    <t>穆勒纺织品（天津）有限公司
Mule fangzhipin(Tianjin)Co.,ltd</t>
    <phoneticPr fontId="7" type="noConversion"/>
  </si>
  <si>
    <t>吴江新生纺织有限公司
WujiangxinshengfangzhiCo.,Ltd</t>
    <phoneticPr fontId="7" type="noConversion"/>
  </si>
  <si>
    <t>信德吉田汽车内饰材料江苏有限公司
XINDE JITIAN QICHE NEISHI CAILIAO</t>
    <phoneticPr fontId="4" type="noConversion"/>
  </si>
  <si>
    <t>Suzhou Savings Textile Co., Ltd
苏州三维丝纺织有限公司</t>
    <phoneticPr fontId="4" type="noConversion"/>
  </si>
  <si>
    <t>湖州德诺沃新材料有限公司
Tenowo Huzhou New Material Co.,Ltd</t>
    <phoneticPr fontId="4" type="noConversion"/>
  </si>
  <si>
    <r>
      <t xml:space="preserve">Lacquers </t>
    </r>
    <r>
      <rPr>
        <sz val="10"/>
        <rFont val="宋体"/>
        <family val="2"/>
        <charset val="134"/>
      </rPr>
      <t>油漆</t>
    </r>
    <phoneticPr fontId="4" type="noConversion"/>
  </si>
  <si>
    <r>
      <rPr>
        <sz val="10"/>
        <rFont val="宋体"/>
        <family val="3"/>
        <charset val="134"/>
      </rPr>
      <t>斯塔尔精细涂料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苏州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 xml:space="preserve">有限公司
</t>
    </r>
    <r>
      <rPr>
        <sz val="10"/>
        <rFont val="Arial"/>
        <family val="2"/>
      </rPr>
      <t xml:space="preserve">Stahl Coatings and Fine Chemicals </t>
    </r>
    <phoneticPr fontId="7" type="noConversion"/>
  </si>
  <si>
    <r>
      <rPr>
        <sz val="10"/>
        <rFont val="宋体"/>
        <family val="2"/>
        <charset val="134"/>
      </rPr>
      <t xml:space="preserve">科思创上海投资有限公司
</t>
    </r>
    <r>
      <rPr>
        <sz val="10"/>
        <rFont val="Arial"/>
        <family val="2"/>
      </rPr>
      <t>Covestro shanghai Investment</t>
    </r>
    <phoneticPr fontId="7" type="noConversion"/>
  </si>
  <si>
    <t>盟庆信添加剂贸易（上海）有限公司
Munzing Shanghai .Co.Ltd</t>
    <phoneticPr fontId="4" type="noConversion"/>
  </si>
  <si>
    <t>Pigment 色粉</t>
    <phoneticPr fontId="4" type="noConversion"/>
  </si>
  <si>
    <t>科莱恩涂料（上海）有限公司
Clariant Paint (Shanghai) Co., Ltd.</t>
    <phoneticPr fontId="4" type="noConversion"/>
  </si>
  <si>
    <t>Additive
 添加剂</t>
    <phoneticPr fontId="4" type="noConversion"/>
  </si>
  <si>
    <t xml:space="preserve">苏州乾晟科技有限公司
Suzhou Qian Sheng Technology </t>
    <phoneticPr fontId="4" type="noConversion"/>
  </si>
  <si>
    <t>张家港保税区菲尔国际贸易有限公司
zhangjiagang feier trading co.ltd</t>
    <phoneticPr fontId="4" type="noConversion"/>
  </si>
  <si>
    <t>长兴欧米亚钙业有限公司
changxing oumiya co.ltd</t>
    <phoneticPr fontId="4" type="noConversion"/>
  </si>
  <si>
    <t>苏州精锑新材料有限公司
Key Materials Co., Ltd</t>
    <phoneticPr fontId="4" type="noConversion"/>
  </si>
  <si>
    <r>
      <t>Foam</t>
    </r>
    <r>
      <rPr>
        <sz val="10"/>
        <rFont val="宋体"/>
        <family val="2"/>
        <charset val="134"/>
      </rPr>
      <t>海绵</t>
    </r>
    <phoneticPr fontId="4" type="noConversion"/>
  </si>
  <si>
    <r>
      <rPr>
        <sz val="10"/>
        <rFont val="宋体"/>
        <family val="3"/>
        <charset val="134"/>
      </rPr>
      <t xml:space="preserve">积水映甫高新材料（无锡）有限公司
</t>
    </r>
    <r>
      <rPr>
        <sz val="10"/>
        <rFont val="Arial"/>
        <family val="2"/>
      </rPr>
      <t>Sekisui Youngbo high-tech</t>
    </r>
    <phoneticPr fontId="4" type="noConversion"/>
  </si>
  <si>
    <t>东丽国际贸易（中国）有限公司
Toray International (China) Co.,ltd</t>
    <phoneticPr fontId="4" type="noConversion"/>
  </si>
  <si>
    <t>Sekisui Alveo B.V.</t>
    <phoneticPr fontId="4" type="noConversion"/>
  </si>
  <si>
    <t>TPO</t>
    <phoneticPr fontId="4" type="noConversion"/>
  </si>
  <si>
    <t>雷孚斯（上海）化工贸易有限公司
LEHVOSS (Shanghai) Chemical Co., Lt</t>
    <phoneticPr fontId="4" type="noConversion"/>
  </si>
  <si>
    <t>三井化学功能复合塑料（上海）有限公司
Mitsui Chemical Function</t>
    <phoneticPr fontId="4" type="noConversion"/>
  </si>
  <si>
    <t>昆山因诺高聚物有限公司
Kunshan YinnuosuperpolymeCo.,Ltd</t>
    <phoneticPr fontId="4" type="noConversion"/>
  </si>
  <si>
    <t>锦佩霖（上海）新材料科技有限公司
Jinpeilin(Shanghai)New material sci</t>
    <phoneticPr fontId="4" type="noConversion"/>
  </si>
  <si>
    <t>MITSUI ELASTOMERS SINGAPORE PTE LTD</t>
    <phoneticPr fontId="4" type="noConversion"/>
  </si>
  <si>
    <t>Mitsui Chemicals Europe GmbH</t>
    <phoneticPr fontId="4" type="noConversion"/>
  </si>
  <si>
    <r>
      <t xml:space="preserve">CMB &amp; SPC
 </t>
    </r>
    <r>
      <rPr>
        <sz val="10"/>
        <rFont val="宋体"/>
        <family val="2"/>
        <charset val="134"/>
      </rPr>
      <t>色母粒</t>
    </r>
    <phoneticPr fontId="4" type="noConversion"/>
  </si>
  <si>
    <t>埃万特有限公司
AVIENT Co.ltd</t>
    <phoneticPr fontId="7" type="noConversion"/>
  </si>
  <si>
    <t>上海复唯新材料有限公司
Shanghaiweixincailiaokejiu Co.,Ltd</t>
    <phoneticPr fontId="4" type="noConversion"/>
  </si>
  <si>
    <r>
      <t xml:space="preserve">Release Paper  </t>
    </r>
    <r>
      <rPr>
        <sz val="10"/>
        <rFont val="Arial Unicode MS"/>
        <family val="2"/>
        <charset val="134"/>
      </rPr>
      <t>离型纸</t>
    </r>
    <phoneticPr fontId="4" type="noConversion"/>
  </si>
  <si>
    <t>南京盛凯新材料有限公司
NANJING SUNCHEM ADVANCED MATERIALS CO., LTD.</t>
    <phoneticPr fontId="4" type="noConversion"/>
  </si>
  <si>
    <r>
      <t xml:space="preserve">Lamination
</t>
    </r>
    <r>
      <rPr>
        <sz val="10"/>
        <rFont val="宋体"/>
        <family val="2"/>
        <charset val="134"/>
      </rPr>
      <t>覆合</t>
    </r>
    <phoneticPr fontId="4" type="noConversion"/>
  </si>
  <si>
    <t>上海金智达复合材料有限公司
SH JinZhida Lamination Material</t>
    <phoneticPr fontId="4" type="noConversion"/>
  </si>
  <si>
    <t>昆山佳和纺织复合面料有限公司
Jiahe Textile Lamination Material</t>
    <phoneticPr fontId="4" type="noConversion"/>
  </si>
  <si>
    <t>武汉金智达汽车零部件有限公司
Wuhan Jinzhida qichelingbujian Co.,</t>
    <phoneticPr fontId="4" type="noConversion"/>
  </si>
  <si>
    <t>张家港菲尔德汽车内饰材料有限公司
ZhangjiagangFeierde Auto Trim Co.,L</t>
    <phoneticPr fontId="4" type="noConversion"/>
  </si>
  <si>
    <t>金智达（天津）复合材料有限公司
jinzhida （tianjin）lamination keji</t>
    <phoneticPr fontId="4" type="noConversion"/>
  </si>
  <si>
    <t>江苏金智达新材料
JIANGSU JINZHIDA XINCAILIAO</t>
    <phoneticPr fontId="4" type="noConversion"/>
  </si>
  <si>
    <r>
      <t xml:space="preserve">Cross linker &amp; Foam </t>
    </r>
    <r>
      <rPr>
        <sz val="10"/>
        <rFont val="宋体"/>
        <family val="2"/>
        <charset val="134"/>
      </rPr>
      <t>电子交联/海绵</t>
    </r>
    <phoneticPr fontId="4" type="noConversion"/>
  </si>
  <si>
    <t>康迪泰克（中国）橡塑技术有限公司
ContiTech China Rubber</t>
    <phoneticPr fontId="4" type="noConversion"/>
  </si>
  <si>
    <r>
      <t xml:space="preserve">Punching 
</t>
    </r>
    <r>
      <rPr>
        <sz val="10"/>
        <rFont val="宋体"/>
        <family val="2"/>
        <charset val="134"/>
      </rPr>
      <t>冲孔</t>
    </r>
    <phoneticPr fontId="4" type="noConversion"/>
  </si>
  <si>
    <t>海宁世强冲孔制品有限公司
HaiNing shiqiang</t>
    <phoneticPr fontId="4" type="noConversion"/>
  </si>
  <si>
    <t>东莞市盛伟昌皮革制品
DONGGUAN SHENGWEICHANG PIGE</t>
    <phoneticPr fontId="4" type="noConversion"/>
  </si>
  <si>
    <t>海宁超跃冲孔制品有限公司
HAINING CHAOYUE CHONGKONG</t>
    <phoneticPr fontId="4" type="noConversion"/>
  </si>
  <si>
    <t>Total</t>
    <phoneticPr fontId="1" type="noConversion"/>
  </si>
  <si>
    <t>安徽黑猫新材料有限公司
anhui heimao new material Co.ltd</t>
    <phoneticPr fontId="4" type="noConversion"/>
  </si>
  <si>
    <t>供应商名称</t>
    <phoneticPr fontId="4" type="noConversion"/>
  </si>
  <si>
    <t>低风险供应商，月度打分均在90~100</t>
    <phoneticPr fontId="1" type="noConversion"/>
  </si>
  <si>
    <t>中风险供应商，月度打分有70~90的分数</t>
    <phoneticPr fontId="1" type="noConversion"/>
  </si>
  <si>
    <t>高风险供应商，月度打分有＜70的分数</t>
    <phoneticPr fontId="1" type="noConversion"/>
  </si>
  <si>
    <t>2021年贝内克长顺内饰张家港有限公司</t>
    <phoneticPr fontId="1" type="noConversion"/>
  </si>
  <si>
    <t>供应商年度考核统计表</t>
    <phoneticPr fontId="1" type="noConversion"/>
  </si>
  <si>
    <t>2022年贝内克长顺内饰张家港有限公司</t>
    <phoneticPr fontId="1" type="noConversion"/>
  </si>
  <si>
    <t>2023年贝内克长顺内饰张家港有限公司</t>
    <phoneticPr fontId="1" type="noConversion"/>
  </si>
  <si>
    <t>2021年</t>
    <phoneticPr fontId="1" type="noConversion"/>
  </si>
  <si>
    <t>2022年</t>
    <phoneticPr fontId="1" type="noConversion"/>
  </si>
  <si>
    <t>2023年</t>
    <phoneticPr fontId="1" type="noConversion"/>
  </si>
  <si>
    <t>低分险</t>
    <phoneticPr fontId="1" type="noConversion"/>
  </si>
  <si>
    <t>中风险</t>
    <phoneticPr fontId="1" type="noConversion"/>
  </si>
  <si>
    <t>高风险</t>
    <phoneticPr fontId="1" type="noConversion"/>
  </si>
  <si>
    <t>低、中、高供应商占比</t>
    <phoneticPr fontId="1" type="noConversion"/>
  </si>
  <si>
    <t>1月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</si>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</sst>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\-mmm\-yyyy;@"/>
    <numFmt numFmtId="177" formatCode="0.0%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2"/>
      <charset val="134"/>
    </font>
    <font>
      <sz val="9"/>
      <name val="宋体"/>
      <family val="2"/>
      <charset val="134"/>
      <scheme val="minor"/>
    </font>
    <font>
      <sz val="10"/>
      <name val="Arial"/>
      <family val="3"/>
      <charset val="134"/>
    </font>
    <font>
      <sz val="10"/>
      <name val="Arial"/>
      <family val="2"/>
      <charset val="134"/>
    </font>
    <font>
      <sz val="10"/>
      <name val="Arial Unicode MS"/>
      <family val="2"/>
      <charset val="134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3" fillId="0" borderId="0"/>
  </cellStyleXfs>
  <cellXfs count="34">
    <xf numFmtId="0" fontId="0" fillId="0" borderId="0" xfId="0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/>
    <xf numFmtId="177" fontId="0" fillId="0" borderId="0" xfId="0" applyNumberFormat="1"/>
    <xf numFmtId="0" fontId="0" fillId="0" borderId="3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6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5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3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3" fillId="0" borderId="3" xfId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2">
    <cellStyle name="常规" xfId="0" builtinId="0"/>
    <cellStyle name="常规_Sheet1" xfId="1" xr:uid="{7F9CCB96-3BFC-47C0-B931-4172C969C4F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21-23</a:t>
            </a:r>
            <a:r>
              <a:rPr lang="zh-CN" altLang="en-US"/>
              <a:t>年低、中、高供应商占比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Sheet1!$D$2:$D$3</c:f>
              <c:strCache>
                <c:ptCount val="2"/>
                <c:pt idx="0">
                  <c:v>低、中、高供应商占比</c:v>
                </c:pt>
                <c:pt idx="1">
                  <c:v>低分险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Sheet1!$C$4:$C$6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</c:v>
                </c:pt>
              </c:strCache>
            </c:strRef>
          </c:cat>
          <c:val>
            <c:numRef>
              <c:f>Sheet1!$D$4:$D$6</c:f>
              <c:numCache>
                <c:formatCode>0.00%</c:formatCode>
                <c:ptCount val="3"/>
                <c:pt idx="0">
                  <c:v>0.875</c:v>
                </c:pt>
                <c:pt idx="1">
                  <c:v>0.89600000000000002</c:v>
                </c:pt>
                <c:pt idx="2">
                  <c:v>0.91666666666666663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3-4913-89B7-17328C1BA2B3}"/>
            </c:ext>
          </c:extLst>
        </c:ser>
        <c:ser>
          <c:idx val="1"/>
          <c:order val="1"/>
          <c:tx>
            <c:strRef>
              <c:f>Sheet1!$E$2:$E$3</c:f>
              <c:strCache>
                <c:ptCount val="2"/>
                <c:pt idx="0">
                  <c:v>低、中、高供应商占比</c:v>
                </c:pt>
                <c:pt idx="1">
                  <c:v>中风险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Sheet1!$C$4:$C$6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</c:v>
                </c:pt>
              </c:strCache>
            </c:strRef>
          </c:cat>
          <c:val>
            <c:numRef>
              <c:f>Sheet1!$E$4:$E$6</c:f>
              <c:numCache>
                <c:formatCode>0.00%</c:formatCode>
                <c:ptCount val="3"/>
                <c:pt idx="0">
                  <c:v>0.125</c:v>
                </c:pt>
                <c:pt idx="1">
                  <c:v>0.104</c:v>
                </c:pt>
                <c:pt idx="2">
                  <c:v>8.333333333333337E-2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3-4913-89B7-17328C1BA2B3}"/>
            </c:ext>
          </c:extLst>
        </c:ser>
        <c:ser>
          <c:idx val="2"/>
          <c:order val="2"/>
          <c:tx>
            <c:strRef>
              <c:f>Sheet1!$F$2:$F$3</c:f>
              <c:strCache>
                <c:ptCount val="2"/>
                <c:pt idx="0">
                  <c:v>低、中、高供应商占比</c:v>
                </c:pt>
                <c:pt idx="1">
                  <c:v>高风险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Sheet1!$C$4:$C$6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</c:v>
                </c:pt>
              </c:strCache>
            </c:strRef>
          </c:cat>
          <c:val>
            <c:numRef>
              <c:f>Sheet1!$F$4:$F$6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3-4913-89B7-17328C1BA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273256"/>
        <c:axId val="682263456"/>
      </c:barChart>
      <c:catAx>
        <c:axId val="682273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82263456"/>
        <c:crosses val="autoZero"/>
        <c:auto val="1"/>
        <c:lblAlgn val="ctr"/>
        <c:lblOffset val="100"/>
        <c:noMultiLvlLbl val="0"/>
      </c:catAx>
      <c:valAx>
        <c:axId val="68226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82273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altLang="zh-CN"/>
              <a:t>2023</a:t>
            </a:r>
            <a:r>
              <a:rPr lang="zh-CN" altLang="en-US"/>
              <a:t>供应商分级占比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CED-4A9A-A25F-9F43F2A0F54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CED-4A9A-A25F-9F43F2A0F54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CED-4A9A-A25F-9F43F2A0F54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ED-4A9A-A25F-9F43F2A0F543}"/>
                </c:ext>
              </c:extLst>
            </c:dLbl>
            <c:dLbl>
              <c:idx val="1"/>
              <c:layout>
                <c:manualLayout>
                  <c:x val="-1.7536703037776824E-2"/>
                  <c:y val="-3.0230342752872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ED-4A9A-A25F-9F43F2A0F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'2023年'!$C$52:$C$55</c15:sqref>
                  </c15:fullRef>
                </c:ext>
              </c:extLst>
              <c:f>'2023年'!$C$52:$C$54</c:f>
              <c:strCache>
                <c:ptCount val="3"/>
                <c:pt idx="0">
                  <c:v>低风险供应商，月度打分均在90~100</c:v>
                </c:pt>
                <c:pt idx="1">
                  <c:v>中风险供应商，月度打分有70~90的分数</c:v>
                </c:pt>
                <c:pt idx="2">
                  <c:v>高风险供应商，月度打分有＜70的分数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'2023年'!$D$52:$D$55</c15:sqref>
                  </c15:fullRef>
                </c:ext>
              </c:extLst>
              <c:f>'2023年'!$D$52:$D$54</c:f>
              <c:numCache>
                <c:formatCode>0.0%</c:formatCode>
                <c:ptCount val="3"/>
                <c:pt idx="0">
                  <c:v>0.91666666666666663</c:v>
                </c:pt>
                <c:pt idx="1">
                  <c:v>8.333333333333337E-2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'2023年'!$D$55</c15:sqref>
                  <c15:spPr xmlns:c15="http://schemas.microsoft.com/office/drawing/2012/chart">
                    <a:solidFill>
                      <a:srgbClr val="00B0F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cene3d>
                      <a:camera prst="orthographicFront">
                        <a:rot lat="0" lon="0" rev="0"/>
                      </a:camera>
                      <a:lightRig rig="threePt" dir="t">
                        <a:rot lat="0" lon="0" rev="1200000"/>
                      </a:lightRig>
                    </a:scene3d>
                    <a:sp3d>
                      <a:bevelT w="63500" h="25400"/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ED-4A9A-A25F-9F43F2A0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altLang="zh-CN"/>
              <a:t>2022</a:t>
            </a:r>
            <a:r>
              <a:rPr lang="zh-CN" altLang="en-US"/>
              <a:t>供应商分级占比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48F-44D2-8C1C-91BF079CBFE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48F-44D2-8C1C-91BF079CBFE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48F-44D2-8C1C-91BF079CBFE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8F-44D2-8C1C-91BF079CBFE8}"/>
                </c:ext>
              </c:extLst>
            </c:dLbl>
            <c:dLbl>
              <c:idx val="1"/>
              <c:layout>
                <c:manualLayout>
                  <c:x val="-1.7536703037776824E-2"/>
                  <c:y val="-3.0230342752872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8F-44D2-8C1C-91BF079CB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'2022'!$C$52:$C$55</c15:sqref>
                  </c15:fullRef>
                </c:ext>
              </c:extLst>
              <c:f>'2022'!$C$52:$C$54</c:f>
              <c:strCache>
                <c:ptCount val="3"/>
                <c:pt idx="0">
                  <c:v>低风险供应商，月度打分均在90~100</c:v>
                </c:pt>
                <c:pt idx="1">
                  <c:v>中风险供应商，月度打分有70~90的分数</c:v>
                </c:pt>
                <c:pt idx="2">
                  <c:v>高风险供应商，月度打分有＜70的分数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'2022'!$D$52:$D$55</c15:sqref>
                  </c15:fullRef>
                </c:ext>
              </c:extLst>
              <c:f>'2022'!$D$52:$D$54</c:f>
              <c:numCache>
                <c:formatCode>0.0%</c:formatCode>
                <c:ptCount val="3"/>
                <c:pt idx="0">
                  <c:v>0.89583333333333337</c:v>
                </c:pt>
                <c:pt idx="1">
                  <c:v>0.104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'2022'!$D$55</c15:sqref>
                  <c15:spPr xmlns:c15="http://schemas.microsoft.com/office/drawing/2012/chart">
                    <a:solidFill>
                      <a:srgbClr val="00B0F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cene3d>
                      <a:camera prst="orthographicFront">
                        <a:rot lat="0" lon="0" rev="0"/>
                      </a:camera>
                      <a:lightRig rig="threePt" dir="t">
                        <a:rot lat="0" lon="0" rev="1200000"/>
                      </a:lightRig>
                    </a:scene3d>
                    <a:sp3d>
                      <a:bevelT w="63500" h="25400"/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448F-44D2-8C1C-91BF079CB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altLang="zh-CN"/>
              <a:t>2021</a:t>
            </a:r>
            <a:r>
              <a:rPr lang="zh-CN" altLang="en-US"/>
              <a:t>供应商分级占比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02C-4FED-AB72-72F91221AAF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02C-4FED-AB72-72F91221AAF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02C-4FED-AB72-72F91221AAF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2C-4FED-AB72-72F91221AAF1}"/>
                </c:ext>
              </c:extLst>
            </c:dLbl>
            <c:dLbl>
              <c:idx val="1"/>
              <c:layout>
                <c:manualLayout>
                  <c:x val="-1.7536703037776824E-2"/>
                  <c:y val="-3.0230342752872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2C-4FED-AB72-72F91221AA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'2021'!$C$52:$C$55</c15:sqref>
                  </c15:fullRef>
                </c:ext>
              </c:extLst>
              <c:f>'2021'!$C$52:$C$54</c:f>
              <c:strCache>
                <c:ptCount val="3"/>
                <c:pt idx="0">
                  <c:v>低风险供应商，月度打分均在90~100</c:v>
                </c:pt>
                <c:pt idx="1">
                  <c:v>中风险供应商，月度打分有70~90的分数</c:v>
                </c:pt>
                <c:pt idx="2">
                  <c:v>高风险供应商，月度打分有＜70的分数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'2021'!$D$52:$D$55</c15:sqref>
                  </c15:fullRef>
                </c:ext>
              </c:extLst>
              <c:f>'2021'!$D$52:$D$54</c:f>
              <c:numCache>
                <c:formatCode>0.0%</c:formatCode>
                <c:ptCount val="3"/>
                <c:pt idx="0">
                  <c:v>0.875</c:v>
                </c:pt>
                <c:pt idx="1">
                  <c:v>0.125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'2021'!$D$55</c15:sqref>
                  <c15:spPr xmlns:c15="http://schemas.microsoft.com/office/drawing/2012/chart">
                    <a:solidFill>
                      <a:srgbClr val="00B0F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cene3d>
                      <a:camera prst="orthographicFront">
                        <a:rot lat="0" lon="0" rev="0"/>
                      </a:camera>
                      <a:lightRig rig="threePt" dir="t">
                        <a:rot lat="0" lon="0" rev="1200000"/>
                      </a:lightRig>
                    </a:scene3d>
                    <a:sp3d>
                      <a:bevelT w="63500" h="25400"/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002C-4FED-AB72-72F91221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204787</xdr:colOff>
      <xdr:row>9</xdr:row>
      <xdr:rowOff>23812</xdr:rowOff>
    </xdr:from>
    <xdr:to>
      <xdr:col>10</xdr:col>
      <xdr:colOff>661987</xdr:colOff>
      <xdr:row>25</xdr:row>
      <xdr:rowOff>23812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D44AF10B-65FB-49D4-9D08-2870662A0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601918</xdr:colOff>
      <xdr:row>50</xdr:row>
      <xdr:rowOff>141727</xdr:rowOff>
    </xdr:from>
    <xdr:to>
      <xdr:col>14</xdr:col>
      <xdr:colOff>282816</xdr:colOff>
      <xdr:row>68</xdr:row>
      <xdr:rowOff>74920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5A99B9A7-E4A2-4E69-B1C3-82971FB11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601918</xdr:colOff>
      <xdr:row>50</xdr:row>
      <xdr:rowOff>141727</xdr:rowOff>
    </xdr:from>
    <xdr:to>
      <xdr:col>14</xdr:col>
      <xdr:colOff>282816</xdr:colOff>
      <xdr:row>68</xdr:row>
      <xdr:rowOff>74920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95D640BD-7984-42B7-8718-E93340EC2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465847</xdr:colOff>
      <xdr:row>50</xdr:row>
      <xdr:rowOff>60084</xdr:rowOff>
    </xdr:from>
    <xdr:to>
      <xdr:col>12</xdr:col>
      <xdr:colOff>146745</xdr:colOff>
      <xdr:row>68</xdr:row>
      <xdr:rowOff>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71F70B79-2A10-486D-B8ED-E2C1A66BA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CF10-7525-4658-AD18-23924606C5F9}">
  <dimension ref="C2:F6"/>
  <sheetViews>
    <sheetView workbookViewId="0">
      <selection activeCell="J6" sqref="J6"/>
    </sheetView>
  </sheetViews>
  <sheetFormatPr defaultRowHeight="13.5" x14ac:dyDescent="0.15"/>
  <sheetData>
    <row r="2" spans="3:6" x14ac:dyDescent="0.15">
      <c r="C2" s="6"/>
      <c r="D2" s="23" t="s">
        <v>75</v>
      </c>
      <c r="E2" s="23"/>
      <c r="F2" s="23"/>
    </row>
    <row r="3" spans="3:6" x14ac:dyDescent="0.15">
      <c r="C3" s="6"/>
      <c r="D3" s="6" t="s">
        <v>72</v>
      </c>
      <c r="E3" s="6" t="s">
        <v>73</v>
      </c>
      <c r="F3" s="6" t="s">
        <v>74</v>
      </c>
    </row>
    <row r="4" spans="3:6" x14ac:dyDescent="0.15">
      <c r="C4" s="6" t="s">
        <v>69</v>
      </c>
      <c r="D4" s="7">
        <f>'2021'!D52</f>
        <v>0.875</v>
      </c>
      <c r="E4" s="7">
        <f>'2021'!D53</f>
        <v>0.125</v>
      </c>
      <c r="F4" s="6">
        <v>0</v>
      </c>
    </row>
    <row r="5" spans="3:6" x14ac:dyDescent="0.15">
      <c r="C5" s="6" t="s">
        <v>70</v>
      </c>
      <c r="D5" s="7">
        <v>0.89600000000000002</v>
      </c>
      <c r="E5" s="7">
        <f>'2022'!D53</f>
        <v>0.104</v>
      </c>
      <c r="F5" s="6">
        <v>0</v>
      </c>
    </row>
    <row r="6" spans="3:6" x14ac:dyDescent="0.15">
      <c r="C6" s="6" t="s">
        <v>71</v>
      </c>
      <c r="D6" s="7">
        <f>'2023年'!D52</f>
        <v>0.91666666666666663</v>
      </c>
      <c r="E6" s="7">
        <f>'2023年'!D53</f>
        <v>8.333333333333337E-2</v>
      </c>
      <c r="F6" s="6">
        <v>0</v>
      </c>
    </row>
  </sheetData>
  <mergeCells count="1">
    <mergeCell ref="D2:F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5E3E-7DDA-400F-A481-D2EFB0F7B5B8}">
  <sheetPr>
    <pageSetUpPr fitToPage="1"/>
  </sheetPr>
  <dimension ref="A1:O58"/>
  <sheetViews>
    <sheetView tabSelected="1" topLeftCell="A36" zoomScale="70" zoomScaleNormal="70" workbookViewId="0">
      <selection activeCell="T55" sqref="T55"/>
    </sheetView>
  </sheetViews>
  <sheetFormatPr defaultRowHeight="13.5" x14ac:dyDescent="0.15"/>
  <cols>
    <col min="1" max="1" width="5.75" customWidth="1"/>
    <col min="2" max="2" width="9.25" customWidth="1"/>
    <col min="3" max="3" width="34" customWidth="1"/>
  </cols>
  <sheetData>
    <row r="1" spans="1:15" x14ac:dyDescent="0.15">
      <c r="A1" s="2"/>
      <c r="B1" s="3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15">
      <c r="A2" s="26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20.25" x14ac:dyDescent="0.15">
      <c r="A3" s="26" t="s">
        <v>66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30.75" customHeight="1" x14ac:dyDescent="0.15">
      <c r="A4" s="21" t="s">
        <v>0</v>
      </c>
      <c r="B4" s="9" t="s">
        <v>1</v>
      </c>
      <c r="C4" s="10" t="s">
        <v>61</v>
      </c>
      <c r="D4" s="8" t="s">
        <v>76</v>
      </c>
      <c r="E4" s="8" t="s">
        <v>77</v>
      </c>
      <c r="F4" s="8" t="s">
        <v>78</v>
      </c>
      <c r="G4" s="8" t="s">
        <v>79</v>
      </c>
      <c r="H4" s="8" t="s">
        <v>80</v>
      </c>
      <c r="I4" s="8" t="s">
        <v>81</v>
      </c>
      <c r="J4" s="8" t="s">
        <v>82</v>
      </c>
      <c r="K4" s="8" t="s">
        <v>83</v>
      </c>
      <c r="L4" s="8" t="s">
        <v>84</v>
      </c>
      <c r="M4" s="8" t="s">
        <v>85</v>
      </c>
      <c r="N4" s="8" t="s">
        <v>86</v>
      </c>
      <c r="O4" s="8" t="s">
        <v>87</v>
      </c>
    </row>
    <row r="5" spans="1:15" ht="33.75" customHeight="1" x14ac:dyDescent="0.15">
      <c r="A5" s="21">
        <v>1</v>
      </c>
      <c r="B5" s="28" t="s">
        <v>2</v>
      </c>
      <c r="C5" s="11" t="s">
        <v>3</v>
      </c>
      <c r="D5" s="21">
        <v>100</v>
      </c>
      <c r="E5" s="21">
        <v>100</v>
      </c>
      <c r="F5" s="21">
        <v>100</v>
      </c>
      <c r="G5" s="21">
        <v>100</v>
      </c>
      <c r="H5" s="21">
        <v>100</v>
      </c>
      <c r="I5" s="21">
        <v>100</v>
      </c>
      <c r="J5" s="21">
        <v>100</v>
      </c>
      <c r="K5" s="21">
        <v>100</v>
      </c>
      <c r="L5" s="21">
        <v>100</v>
      </c>
      <c r="M5" s="21">
        <v>100</v>
      </c>
      <c r="N5" s="21">
        <v>100</v>
      </c>
      <c r="O5" s="21">
        <v>100</v>
      </c>
    </row>
    <row r="6" spans="1:15" ht="33.75" customHeight="1" x14ac:dyDescent="0.15">
      <c r="A6" s="21">
        <v>2</v>
      </c>
      <c r="B6" s="28"/>
      <c r="C6" s="12" t="s">
        <v>4</v>
      </c>
      <c r="D6" s="21">
        <v>100</v>
      </c>
      <c r="E6" s="21">
        <v>100</v>
      </c>
      <c r="F6" s="21">
        <v>100</v>
      </c>
      <c r="G6" s="21">
        <v>100</v>
      </c>
      <c r="H6" s="21">
        <v>100</v>
      </c>
      <c r="I6" s="21">
        <v>100</v>
      </c>
      <c r="J6" s="21">
        <v>100</v>
      </c>
      <c r="K6" s="21">
        <v>100</v>
      </c>
      <c r="L6" s="21">
        <v>100</v>
      </c>
      <c r="M6" s="21">
        <v>100</v>
      </c>
      <c r="N6" s="21">
        <v>100</v>
      </c>
      <c r="O6" s="21">
        <v>100</v>
      </c>
    </row>
    <row r="7" spans="1:15" ht="33.75" customHeight="1" x14ac:dyDescent="0.15">
      <c r="A7" s="21">
        <v>3</v>
      </c>
      <c r="B7" s="29" t="s">
        <v>5</v>
      </c>
      <c r="C7" s="13" t="s">
        <v>6</v>
      </c>
      <c r="D7" s="21">
        <v>100</v>
      </c>
      <c r="E7" s="21">
        <v>100</v>
      </c>
      <c r="F7" s="21">
        <v>100</v>
      </c>
      <c r="G7" s="21">
        <v>100</v>
      </c>
      <c r="H7" s="21">
        <v>100</v>
      </c>
      <c r="I7" s="21">
        <v>100</v>
      </c>
      <c r="J7" s="21">
        <v>100</v>
      </c>
      <c r="K7" s="21">
        <v>100</v>
      </c>
      <c r="L7" s="21">
        <v>100</v>
      </c>
      <c r="M7" s="21">
        <v>100</v>
      </c>
      <c r="N7" s="21">
        <v>100</v>
      </c>
      <c r="O7" s="21">
        <v>100</v>
      </c>
    </row>
    <row r="8" spans="1:15" ht="33.75" customHeight="1" x14ac:dyDescent="0.15">
      <c r="A8" s="21">
        <v>4</v>
      </c>
      <c r="B8" s="29"/>
      <c r="C8" s="13" t="s">
        <v>7</v>
      </c>
      <c r="D8" s="21">
        <v>100</v>
      </c>
      <c r="E8" s="21">
        <v>100</v>
      </c>
      <c r="F8" s="21">
        <v>100</v>
      </c>
      <c r="G8" s="21">
        <v>100</v>
      </c>
      <c r="H8" s="21">
        <v>100</v>
      </c>
      <c r="I8" s="21">
        <v>100</v>
      </c>
      <c r="J8" s="21">
        <v>100</v>
      </c>
      <c r="K8" s="21">
        <v>100</v>
      </c>
      <c r="L8" s="21">
        <v>100</v>
      </c>
      <c r="M8" s="21">
        <v>100</v>
      </c>
      <c r="N8" s="21">
        <v>100</v>
      </c>
      <c r="O8" s="21">
        <v>100</v>
      </c>
    </row>
    <row r="9" spans="1:15" ht="33.75" customHeight="1" x14ac:dyDescent="0.15">
      <c r="A9" s="21">
        <v>6</v>
      </c>
      <c r="B9" s="29"/>
      <c r="C9" s="13" t="s">
        <v>8</v>
      </c>
      <c r="D9" s="21">
        <v>100</v>
      </c>
      <c r="E9" s="21">
        <v>100</v>
      </c>
      <c r="F9" s="21">
        <v>100</v>
      </c>
      <c r="G9" s="21">
        <v>100</v>
      </c>
      <c r="H9" s="21">
        <v>100</v>
      </c>
      <c r="I9" s="21">
        <v>100</v>
      </c>
      <c r="J9" s="21">
        <v>100</v>
      </c>
      <c r="K9" s="21">
        <v>100</v>
      </c>
      <c r="L9" s="21">
        <v>100</v>
      </c>
      <c r="M9" s="21">
        <v>100</v>
      </c>
      <c r="N9" s="21">
        <v>100</v>
      </c>
      <c r="O9" s="21">
        <v>100</v>
      </c>
    </row>
    <row r="10" spans="1:15" ht="33.75" customHeight="1" x14ac:dyDescent="0.15">
      <c r="A10" s="21">
        <v>7</v>
      </c>
      <c r="B10" s="29"/>
      <c r="C10" s="13" t="s">
        <v>9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</row>
    <row r="11" spans="1:15" ht="33.75" customHeight="1" x14ac:dyDescent="0.15">
      <c r="A11" s="21">
        <v>8</v>
      </c>
      <c r="B11" s="29"/>
      <c r="C11" s="13" t="s">
        <v>10</v>
      </c>
      <c r="D11" s="21">
        <v>100</v>
      </c>
      <c r="E11" s="21">
        <v>100</v>
      </c>
      <c r="F11" s="21">
        <v>100</v>
      </c>
      <c r="G11" s="21">
        <v>100</v>
      </c>
      <c r="H11" s="21">
        <v>100</v>
      </c>
      <c r="I11" s="21">
        <v>100</v>
      </c>
      <c r="J11" s="21">
        <v>100</v>
      </c>
      <c r="K11" s="21">
        <v>100</v>
      </c>
      <c r="L11" s="21">
        <v>100</v>
      </c>
      <c r="M11" s="21">
        <v>100</v>
      </c>
      <c r="N11" s="21">
        <v>100</v>
      </c>
      <c r="O11" s="21">
        <v>100</v>
      </c>
    </row>
    <row r="12" spans="1:15" ht="33.75" customHeight="1" x14ac:dyDescent="0.15">
      <c r="A12" s="21">
        <v>10</v>
      </c>
      <c r="B12" s="29" t="s">
        <v>11</v>
      </c>
      <c r="C12" s="13" t="s">
        <v>12</v>
      </c>
      <c r="D12" s="21">
        <v>100</v>
      </c>
      <c r="E12" s="21">
        <v>100</v>
      </c>
      <c r="F12" s="21">
        <v>100</v>
      </c>
      <c r="G12" s="21">
        <v>100</v>
      </c>
      <c r="H12" s="21">
        <v>100</v>
      </c>
      <c r="I12" s="21">
        <v>100</v>
      </c>
      <c r="J12" s="21">
        <v>100</v>
      </c>
      <c r="K12" s="21">
        <v>100</v>
      </c>
      <c r="L12" s="21">
        <v>100</v>
      </c>
      <c r="M12" s="21">
        <v>100</v>
      </c>
      <c r="N12" s="21">
        <v>100</v>
      </c>
      <c r="O12" s="21">
        <v>100</v>
      </c>
    </row>
    <row r="13" spans="1:15" ht="33.75" customHeight="1" x14ac:dyDescent="0.15">
      <c r="A13" s="21">
        <v>11</v>
      </c>
      <c r="B13" s="25"/>
      <c r="C13" s="13" t="s">
        <v>13</v>
      </c>
      <c r="D13" s="21">
        <v>100</v>
      </c>
      <c r="E13" s="21">
        <v>100</v>
      </c>
      <c r="F13" s="21">
        <v>100</v>
      </c>
      <c r="G13" s="21">
        <v>100</v>
      </c>
      <c r="H13" s="21">
        <v>100</v>
      </c>
      <c r="I13" s="21">
        <v>100</v>
      </c>
      <c r="J13" s="21">
        <v>100</v>
      </c>
      <c r="K13" s="21">
        <v>100</v>
      </c>
      <c r="L13" s="21">
        <v>87.5</v>
      </c>
      <c r="M13" s="21">
        <v>93.75</v>
      </c>
      <c r="N13" s="21">
        <v>93.75</v>
      </c>
      <c r="O13" s="21">
        <v>100</v>
      </c>
    </row>
    <row r="14" spans="1:15" ht="33.75" customHeight="1" x14ac:dyDescent="0.15">
      <c r="A14" s="21">
        <v>13</v>
      </c>
      <c r="B14" s="25"/>
      <c r="C14" s="13" t="s">
        <v>14</v>
      </c>
      <c r="D14" s="21">
        <v>100</v>
      </c>
      <c r="E14" s="21">
        <v>100</v>
      </c>
      <c r="F14" s="21">
        <v>100</v>
      </c>
      <c r="G14" s="21">
        <v>100</v>
      </c>
      <c r="H14" s="21">
        <v>100</v>
      </c>
      <c r="I14" s="21">
        <v>100</v>
      </c>
      <c r="J14" s="21">
        <v>100</v>
      </c>
      <c r="K14" s="21">
        <v>100</v>
      </c>
      <c r="L14" s="21">
        <v>100</v>
      </c>
      <c r="M14" s="21">
        <v>100</v>
      </c>
      <c r="N14" s="21">
        <v>100</v>
      </c>
      <c r="O14" s="21">
        <v>100</v>
      </c>
    </row>
    <row r="15" spans="1:15" ht="33.75" customHeight="1" x14ac:dyDescent="0.15">
      <c r="A15" s="21">
        <v>14</v>
      </c>
      <c r="B15" s="25"/>
      <c r="C15" s="13" t="s">
        <v>15</v>
      </c>
      <c r="D15" s="21">
        <v>100</v>
      </c>
      <c r="E15" s="21">
        <v>100</v>
      </c>
      <c r="F15" s="21">
        <v>100</v>
      </c>
      <c r="G15" s="21">
        <v>100</v>
      </c>
      <c r="H15" s="21">
        <v>100</v>
      </c>
      <c r="I15" s="21">
        <v>100</v>
      </c>
      <c r="J15" s="21">
        <v>100</v>
      </c>
      <c r="K15" s="21">
        <v>100</v>
      </c>
      <c r="L15" s="21">
        <v>100</v>
      </c>
      <c r="M15" s="21">
        <v>100</v>
      </c>
      <c r="N15" s="21">
        <v>100</v>
      </c>
      <c r="O15" s="21">
        <v>100</v>
      </c>
    </row>
    <row r="16" spans="1:15" ht="33.75" customHeight="1" x14ac:dyDescent="0.15">
      <c r="A16" s="21">
        <v>15</v>
      </c>
      <c r="B16" s="25"/>
      <c r="C16" s="13" t="s">
        <v>16</v>
      </c>
      <c r="D16" s="21">
        <v>100</v>
      </c>
      <c r="E16" s="21">
        <v>100</v>
      </c>
      <c r="F16" s="21">
        <v>100</v>
      </c>
      <c r="G16" s="21">
        <v>100</v>
      </c>
      <c r="H16" s="21">
        <v>100</v>
      </c>
      <c r="I16" s="21">
        <v>100</v>
      </c>
      <c r="J16" s="21">
        <v>100</v>
      </c>
      <c r="K16" s="21">
        <v>100</v>
      </c>
      <c r="L16" s="21">
        <v>100</v>
      </c>
      <c r="M16" s="21">
        <v>100</v>
      </c>
      <c r="N16" s="21">
        <v>100</v>
      </c>
      <c r="O16" s="21">
        <v>100</v>
      </c>
    </row>
    <row r="17" spans="1:15" ht="33.75" customHeight="1" x14ac:dyDescent="0.15">
      <c r="A17" s="21">
        <v>16</v>
      </c>
      <c r="B17" s="25"/>
      <c r="C17" s="13" t="s">
        <v>17</v>
      </c>
      <c r="D17" s="21">
        <v>100</v>
      </c>
      <c r="E17" s="21">
        <v>100</v>
      </c>
      <c r="F17" s="21">
        <v>100</v>
      </c>
      <c r="G17" s="21">
        <v>100</v>
      </c>
      <c r="H17" s="21">
        <v>100</v>
      </c>
      <c r="I17" s="21">
        <v>100</v>
      </c>
      <c r="J17" s="21">
        <v>100</v>
      </c>
      <c r="K17" s="21">
        <v>100</v>
      </c>
      <c r="L17" s="21">
        <v>100</v>
      </c>
      <c r="M17" s="21">
        <v>100</v>
      </c>
      <c r="N17" s="21">
        <v>100</v>
      </c>
      <c r="O17" s="21">
        <v>100</v>
      </c>
    </row>
    <row r="18" spans="1:15" ht="33.75" customHeight="1" x14ac:dyDescent="0.15">
      <c r="A18" s="21">
        <v>17</v>
      </c>
      <c r="B18" s="25"/>
      <c r="C18" s="13" t="s">
        <v>18</v>
      </c>
      <c r="D18" s="21">
        <v>100</v>
      </c>
      <c r="E18" s="21">
        <v>100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  <c r="K18" s="21">
        <v>100</v>
      </c>
      <c r="L18" s="21">
        <v>100</v>
      </c>
      <c r="M18" s="21">
        <v>100</v>
      </c>
      <c r="N18" s="21">
        <v>100</v>
      </c>
      <c r="O18" s="21">
        <v>100</v>
      </c>
    </row>
    <row r="19" spans="1:15" ht="33.75" customHeight="1" x14ac:dyDescent="0.15">
      <c r="A19" s="21">
        <v>18</v>
      </c>
      <c r="B19" s="24" t="s">
        <v>19</v>
      </c>
      <c r="C19" s="14" t="s">
        <v>20</v>
      </c>
      <c r="D19" s="21">
        <v>100</v>
      </c>
      <c r="E19" s="21">
        <v>100</v>
      </c>
      <c r="F19" s="21">
        <v>100</v>
      </c>
      <c r="G19" s="21">
        <v>100</v>
      </c>
      <c r="H19" s="21">
        <v>100</v>
      </c>
      <c r="I19" s="21">
        <v>100</v>
      </c>
      <c r="J19" s="21">
        <v>100</v>
      </c>
      <c r="K19" s="21">
        <v>100</v>
      </c>
      <c r="L19" s="21">
        <v>100</v>
      </c>
      <c r="M19" s="21">
        <v>100</v>
      </c>
      <c r="N19" s="21">
        <v>100</v>
      </c>
      <c r="O19" s="21">
        <v>100</v>
      </c>
    </row>
    <row r="20" spans="1:15" ht="33.75" customHeight="1" x14ac:dyDescent="0.15">
      <c r="A20" s="21">
        <v>19</v>
      </c>
      <c r="B20" s="25"/>
      <c r="C20" s="15" t="s">
        <v>21</v>
      </c>
      <c r="D20" s="21">
        <v>100</v>
      </c>
      <c r="E20" s="21">
        <v>100</v>
      </c>
      <c r="F20" s="21">
        <v>100</v>
      </c>
      <c r="G20" s="21">
        <v>100</v>
      </c>
      <c r="H20" s="21">
        <v>100</v>
      </c>
      <c r="I20" s="21">
        <v>100</v>
      </c>
      <c r="J20" s="21">
        <v>100</v>
      </c>
      <c r="K20" s="21">
        <v>100</v>
      </c>
      <c r="L20" s="21">
        <v>100</v>
      </c>
      <c r="M20" s="21">
        <v>100</v>
      </c>
      <c r="N20" s="21">
        <v>100</v>
      </c>
      <c r="O20" s="21">
        <v>100</v>
      </c>
    </row>
    <row r="21" spans="1:15" ht="33.75" customHeight="1" x14ac:dyDescent="0.15">
      <c r="A21" s="21">
        <v>20</v>
      </c>
      <c r="B21" s="25"/>
      <c r="C21" s="13" t="s">
        <v>22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</v>
      </c>
      <c r="M21" s="21">
        <v>100</v>
      </c>
      <c r="N21" s="21">
        <v>100</v>
      </c>
      <c r="O21" s="21">
        <v>100</v>
      </c>
    </row>
    <row r="22" spans="1:15" ht="33.75" customHeight="1" x14ac:dyDescent="0.15">
      <c r="A22" s="21"/>
      <c r="B22" s="28" t="s">
        <v>23</v>
      </c>
      <c r="C22" s="16" t="s">
        <v>24</v>
      </c>
      <c r="D22" s="21">
        <v>100</v>
      </c>
      <c r="E22" s="21">
        <v>100</v>
      </c>
      <c r="F22" s="21">
        <v>100</v>
      </c>
      <c r="G22" s="21">
        <v>100</v>
      </c>
      <c r="H22" s="21">
        <v>100</v>
      </c>
      <c r="I22" s="21">
        <v>100</v>
      </c>
      <c r="J22" s="21">
        <v>100</v>
      </c>
      <c r="K22" s="21">
        <v>100</v>
      </c>
      <c r="L22" s="21">
        <v>100</v>
      </c>
      <c r="M22" s="21">
        <v>100</v>
      </c>
      <c r="N22" s="21">
        <v>100</v>
      </c>
      <c r="O22" s="21">
        <v>100</v>
      </c>
    </row>
    <row r="23" spans="1:15" ht="33.75" customHeight="1" x14ac:dyDescent="0.15">
      <c r="A23" s="21">
        <v>22</v>
      </c>
      <c r="B23" s="28"/>
      <c r="C23" s="16" t="s">
        <v>60</v>
      </c>
      <c r="D23" s="21">
        <v>100</v>
      </c>
      <c r="E23" s="21">
        <v>100</v>
      </c>
      <c r="F23" s="21">
        <v>100</v>
      </c>
      <c r="G23" s="21">
        <v>100</v>
      </c>
      <c r="H23" s="21">
        <v>100</v>
      </c>
      <c r="I23" s="21">
        <v>100</v>
      </c>
      <c r="J23" s="21">
        <v>100</v>
      </c>
      <c r="K23" s="21">
        <v>100</v>
      </c>
      <c r="L23" s="21">
        <v>100</v>
      </c>
      <c r="M23" s="21">
        <v>100</v>
      </c>
      <c r="N23" s="21">
        <v>100</v>
      </c>
      <c r="O23" s="21">
        <v>100</v>
      </c>
    </row>
    <row r="24" spans="1:15" ht="33.75" customHeight="1" x14ac:dyDescent="0.15">
      <c r="A24" s="21">
        <v>23</v>
      </c>
      <c r="B24" s="28" t="s">
        <v>25</v>
      </c>
      <c r="C24" s="13" t="s">
        <v>26</v>
      </c>
      <c r="D24" s="21">
        <v>100</v>
      </c>
      <c r="E24" s="21">
        <v>100</v>
      </c>
      <c r="F24" s="21">
        <v>100</v>
      </c>
      <c r="G24" s="21">
        <v>100</v>
      </c>
      <c r="H24" s="21">
        <v>100</v>
      </c>
      <c r="I24" s="21">
        <v>100</v>
      </c>
      <c r="J24" s="21">
        <v>100</v>
      </c>
      <c r="K24" s="21">
        <v>100</v>
      </c>
      <c r="L24" s="21">
        <v>100</v>
      </c>
      <c r="M24" s="21">
        <v>100</v>
      </c>
      <c r="N24" s="21">
        <v>100</v>
      </c>
      <c r="O24" s="21">
        <v>100</v>
      </c>
    </row>
    <row r="25" spans="1:15" ht="33.75" customHeight="1" x14ac:dyDescent="0.15">
      <c r="A25" s="21">
        <v>24</v>
      </c>
      <c r="B25" s="25"/>
      <c r="C25" s="10" t="s">
        <v>27</v>
      </c>
      <c r="D25" s="21">
        <v>100</v>
      </c>
      <c r="E25" s="21">
        <v>100</v>
      </c>
      <c r="F25" s="21">
        <v>100</v>
      </c>
      <c r="G25" s="21">
        <v>100</v>
      </c>
      <c r="H25" s="21">
        <v>100</v>
      </c>
      <c r="I25" s="21">
        <v>100</v>
      </c>
      <c r="J25" s="21">
        <v>100</v>
      </c>
      <c r="K25" s="21">
        <v>100</v>
      </c>
      <c r="L25" s="21">
        <v>100</v>
      </c>
      <c r="M25" s="21">
        <v>100</v>
      </c>
      <c r="N25" s="21">
        <v>100</v>
      </c>
      <c r="O25" s="21">
        <v>100</v>
      </c>
    </row>
    <row r="26" spans="1:15" ht="33.75" customHeight="1" x14ac:dyDescent="0.15">
      <c r="A26" s="22">
        <v>25</v>
      </c>
      <c r="B26" s="25"/>
      <c r="C26" s="13" t="s">
        <v>28</v>
      </c>
      <c r="D26" s="21">
        <v>100</v>
      </c>
      <c r="E26" s="21">
        <v>100</v>
      </c>
      <c r="F26" s="21">
        <v>100</v>
      </c>
      <c r="G26" s="21">
        <v>100</v>
      </c>
      <c r="H26" s="21">
        <v>100</v>
      </c>
      <c r="I26" s="21">
        <v>100</v>
      </c>
      <c r="J26" s="21">
        <v>100</v>
      </c>
      <c r="K26" s="21">
        <v>100</v>
      </c>
      <c r="L26" s="21">
        <v>100</v>
      </c>
      <c r="M26" s="21">
        <v>100</v>
      </c>
      <c r="N26" s="21">
        <v>100</v>
      </c>
      <c r="O26" s="21">
        <v>100</v>
      </c>
    </row>
    <row r="27" spans="1:15" ht="33.75" customHeight="1" x14ac:dyDescent="0.15">
      <c r="A27" s="22">
        <v>26</v>
      </c>
      <c r="B27" s="25"/>
      <c r="C27" s="10" t="s">
        <v>29</v>
      </c>
      <c r="D27" s="21">
        <v>100</v>
      </c>
      <c r="E27" s="21">
        <v>100</v>
      </c>
      <c r="F27" s="21">
        <v>100</v>
      </c>
      <c r="G27" s="21">
        <v>100</v>
      </c>
      <c r="H27" s="21">
        <v>100</v>
      </c>
      <c r="I27" s="21">
        <v>100</v>
      </c>
      <c r="J27" s="21">
        <v>100</v>
      </c>
      <c r="K27" s="21">
        <v>100</v>
      </c>
      <c r="L27" s="21">
        <v>100</v>
      </c>
      <c r="M27" s="21">
        <v>100</v>
      </c>
      <c r="N27" s="21">
        <v>100</v>
      </c>
      <c r="O27" s="21">
        <v>100</v>
      </c>
    </row>
    <row r="28" spans="1:15" ht="33.75" customHeight="1" x14ac:dyDescent="0.15">
      <c r="A28" s="21">
        <v>27</v>
      </c>
      <c r="B28" s="29" t="s">
        <v>30</v>
      </c>
      <c r="C28" s="10" t="s">
        <v>31</v>
      </c>
      <c r="D28" s="21">
        <v>100</v>
      </c>
      <c r="E28" s="21">
        <v>100</v>
      </c>
      <c r="F28" s="21">
        <v>100</v>
      </c>
      <c r="G28" s="21">
        <v>100</v>
      </c>
      <c r="H28" s="21">
        <v>100</v>
      </c>
      <c r="I28" s="21">
        <v>100</v>
      </c>
      <c r="J28" s="21">
        <v>100</v>
      </c>
      <c r="K28" s="21">
        <v>100</v>
      </c>
      <c r="L28" s="21">
        <v>100</v>
      </c>
      <c r="M28" s="21">
        <v>100</v>
      </c>
      <c r="N28" s="21">
        <v>100</v>
      </c>
      <c r="O28" s="21">
        <v>100</v>
      </c>
    </row>
    <row r="29" spans="1:15" ht="33.75" customHeight="1" x14ac:dyDescent="0.15">
      <c r="A29" s="21">
        <v>28</v>
      </c>
      <c r="B29" s="29"/>
      <c r="C29" s="10" t="s">
        <v>32</v>
      </c>
      <c r="D29" s="21">
        <v>100</v>
      </c>
      <c r="E29" s="21">
        <v>100</v>
      </c>
      <c r="F29" s="21">
        <v>100</v>
      </c>
      <c r="G29" s="21">
        <v>100</v>
      </c>
      <c r="H29" s="21">
        <v>100</v>
      </c>
      <c r="I29" s="21">
        <v>100</v>
      </c>
      <c r="J29" s="21">
        <v>100</v>
      </c>
      <c r="K29" s="21">
        <v>100</v>
      </c>
      <c r="L29" s="21">
        <v>100</v>
      </c>
      <c r="M29" s="21">
        <v>100</v>
      </c>
      <c r="N29" s="21">
        <v>100</v>
      </c>
      <c r="O29" s="21">
        <v>100</v>
      </c>
    </row>
    <row r="30" spans="1:15" ht="33.75" customHeight="1" x14ac:dyDescent="0.15">
      <c r="A30" s="21">
        <v>29</v>
      </c>
      <c r="B30" s="29"/>
      <c r="C30" s="18" t="s">
        <v>33</v>
      </c>
      <c r="D30" s="21">
        <v>100</v>
      </c>
      <c r="E30" s="21">
        <v>100</v>
      </c>
      <c r="F30" s="21">
        <v>100</v>
      </c>
      <c r="G30" s="21">
        <v>75</v>
      </c>
      <c r="H30" s="21">
        <v>100</v>
      </c>
      <c r="I30" s="21">
        <v>100</v>
      </c>
      <c r="J30" s="21">
        <v>100</v>
      </c>
      <c r="K30" s="21">
        <v>100</v>
      </c>
      <c r="L30" s="21">
        <v>100</v>
      </c>
      <c r="M30" s="21">
        <v>100</v>
      </c>
      <c r="N30" s="21">
        <v>100</v>
      </c>
      <c r="O30" s="21">
        <v>100</v>
      </c>
    </row>
    <row r="31" spans="1:15" ht="33.75" customHeight="1" x14ac:dyDescent="0.15">
      <c r="A31" s="21">
        <v>30</v>
      </c>
      <c r="B31" s="29" t="s">
        <v>34</v>
      </c>
      <c r="C31" s="10" t="s">
        <v>35</v>
      </c>
      <c r="D31" s="21">
        <v>100</v>
      </c>
      <c r="E31" s="21">
        <v>100</v>
      </c>
      <c r="F31" s="21">
        <v>100</v>
      </c>
      <c r="G31" s="21">
        <v>100</v>
      </c>
      <c r="H31" s="21">
        <v>100</v>
      </c>
      <c r="I31" s="21">
        <v>100</v>
      </c>
      <c r="J31" s="21">
        <v>100</v>
      </c>
      <c r="K31" s="21">
        <v>100</v>
      </c>
      <c r="L31" s="21">
        <v>100</v>
      </c>
      <c r="M31" s="21">
        <v>100</v>
      </c>
      <c r="N31" s="21">
        <v>100</v>
      </c>
      <c r="O31" s="21">
        <v>100</v>
      </c>
    </row>
    <row r="32" spans="1:15" ht="33.75" customHeight="1" x14ac:dyDescent="0.15">
      <c r="A32" s="21">
        <v>31</v>
      </c>
      <c r="B32" s="31"/>
      <c r="C32" s="13" t="s">
        <v>36</v>
      </c>
      <c r="D32" s="21">
        <v>100</v>
      </c>
      <c r="E32" s="21">
        <v>100</v>
      </c>
      <c r="F32" s="21">
        <v>100</v>
      </c>
      <c r="G32" s="21">
        <v>100</v>
      </c>
      <c r="H32" s="21">
        <v>100</v>
      </c>
      <c r="I32" s="21">
        <v>100</v>
      </c>
      <c r="J32" s="21">
        <v>100</v>
      </c>
      <c r="K32" s="21">
        <v>100</v>
      </c>
      <c r="L32" s="21">
        <v>100</v>
      </c>
      <c r="M32" s="21">
        <v>100</v>
      </c>
      <c r="N32" s="21">
        <v>100</v>
      </c>
      <c r="O32" s="21">
        <v>100</v>
      </c>
    </row>
    <row r="33" spans="1:15" ht="33.75" customHeight="1" x14ac:dyDescent="0.15">
      <c r="A33" s="21">
        <v>32</v>
      </c>
      <c r="B33" s="31"/>
      <c r="C33" s="13" t="s">
        <v>37</v>
      </c>
      <c r="D33" s="21">
        <v>95</v>
      </c>
      <c r="E33" s="21">
        <v>100</v>
      </c>
      <c r="F33" s="21">
        <v>100</v>
      </c>
      <c r="G33" s="21">
        <v>100</v>
      </c>
      <c r="H33" s="21">
        <v>100</v>
      </c>
      <c r="I33" s="21">
        <v>100</v>
      </c>
      <c r="J33" s="21">
        <v>100</v>
      </c>
      <c r="K33" s="21">
        <v>100</v>
      </c>
      <c r="L33" s="21">
        <v>100</v>
      </c>
      <c r="M33" s="21">
        <v>82</v>
      </c>
      <c r="N33" s="21">
        <v>100</v>
      </c>
      <c r="O33" s="21">
        <v>100</v>
      </c>
    </row>
    <row r="34" spans="1:15" ht="33.75" customHeight="1" x14ac:dyDescent="0.15">
      <c r="A34" s="21">
        <v>33</v>
      </c>
      <c r="B34" s="31"/>
      <c r="C34" s="10" t="s">
        <v>38</v>
      </c>
      <c r="D34" s="21">
        <v>100</v>
      </c>
      <c r="E34" s="21">
        <v>100</v>
      </c>
      <c r="F34" s="21">
        <v>100</v>
      </c>
      <c r="G34" s="21">
        <v>100</v>
      </c>
      <c r="H34" s="21">
        <v>100</v>
      </c>
      <c r="I34" s="21">
        <v>100</v>
      </c>
      <c r="J34" s="21">
        <v>100</v>
      </c>
      <c r="K34" s="21">
        <v>100</v>
      </c>
      <c r="L34" s="21">
        <v>100</v>
      </c>
      <c r="M34" s="21">
        <v>100</v>
      </c>
      <c r="N34" s="21">
        <v>100</v>
      </c>
      <c r="O34" s="21">
        <v>100</v>
      </c>
    </row>
    <row r="35" spans="1:15" ht="33.75" customHeight="1" x14ac:dyDescent="0.15">
      <c r="A35" s="21">
        <v>34</v>
      </c>
      <c r="B35" s="31"/>
      <c r="C35" s="19" t="s">
        <v>39</v>
      </c>
      <c r="D35" s="21">
        <v>100</v>
      </c>
      <c r="E35" s="21">
        <v>100</v>
      </c>
      <c r="F35" s="21">
        <v>100</v>
      </c>
      <c r="G35" s="21">
        <v>100</v>
      </c>
      <c r="H35" s="21">
        <v>100</v>
      </c>
      <c r="I35" s="21">
        <v>100</v>
      </c>
      <c r="J35" s="21">
        <v>100</v>
      </c>
      <c r="K35" s="21">
        <v>100</v>
      </c>
      <c r="L35" s="21">
        <v>100</v>
      </c>
      <c r="M35" s="21">
        <v>100</v>
      </c>
      <c r="N35" s="21">
        <v>100</v>
      </c>
      <c r="O35" s="21">
        <v>100</v>
      </c>
    </row>
    <row r="36" spans="1:15" ht="33.75" customHeight="1" x14ac:dyDescent="0.15">
      <c r="A36" s="21">
        <v>35</v>
      </c>
      <c r="B36" s="31"/>
      <c r="C36" s="18" t="s">
        <v>40</v>
      </c>
      <c r="D36" s="21">
        <v>100</v>
      </c>
      <c r="E36" s="21">
        <v>100</v>
      </c>
      <c r="F36" s="21">
        <v>100</v>
      </c>
      <c r="G36" s="21">
        <v>100</v>
      </c>
      <c r="H36" s="21">
        <v>100</v>
      </c>
      <c r="I36" s="21">
        <v>100</v>
      </c>
      <c r="J36" s="21">
        <v>100</v>
      </c>
      <c r="K36" s="21">
        <v>100</v>
      </c>
      <c r="L36" s="21">
        <v>100</v>
      </c>
      <c r="M36" s="21">
        <v>100</v>
      </c>
      <c r="N36" s="21">
        <v>100</v>
      </c>
      <c r="O36" s="21">
        <v>100</v>
      </c>
    </row>
    <row r="37" spans="1:15" ht="33.75" customHeight="1" x14ac:dyDescent="0.15">
      <c r="A37" s="21">
        <v>36</v>
      </c>
      <c r="B37" s="29" t="s">
        <v>41</v>
      </c>
      <c r="C37" s="13" t="s">
        <v>42</v>
      </c>
      <c r="D37" s="21">
        <v>100</v>
      </c>
      <c r="E37" s="21">
        <v>100</v>
      </c>
      <c r="F37" s="21">
        <v>100</v>
      </c>
      <c r="G37" s="21">
        <v>100</v>
      </c>
      <c r="H37" s="21">
        <v>100</v>
      </c>
      <c r="I37" s="21">
        <v>100</v>
      </c>
      <c r="J37" s="21">
        <v>100</v>
      </c>
      <c r="K37" s="21">
        <v>100</v>
      </c>
      <c r="L37" s="21">
        <v>100</v>
      </c>
      <c r="M37" s="21">
        <v>100</v>
      </c>
      <c r="N37" s="21">
        <v>100</v>
      </c>
      <c r="O37" s="21">
        <v>100</v>
      </c>
    </row>
    <row r="38" spans="1:15" ht="33.75" customHeight="1" x14ac:dyDescent="0.15">
      <c r="A38" s="21">
        <v>37</v>
      </c>
      <c r="B38" s="29"/>
      <c r="C38" s="10" t="s">
        <v>43</v>
      </c>
      <c r="D38" s="21">
        <v>100</v>
      </c>
      <c r="E38" s="21">
        <v>100</v>
      </c>
      <c r="F38" s="21">
        <v>100</v>
      </c>
      <c r="G38" s="21">
        <v>100</v>
      </c>
      <c r="H38" s="21">
        <v>100</v>
      </c>
      <c r="I38" s="21">
        <v>100</v>
      </c>
      <c r="J38" s="21">
        <v>100</v>
      </c>
      <c r="K38" s="21">
        <v>100</v>
      </c>
      <c r="L38" s="21">
        <v>100</v>
      </c>
      <c r="M38" s="21">
        <v>100</v>
      </c>
      <c r="N38" s="21">
        <v>100</v>
      </c>
      <c r="O38" s="21">
        <v>100</v>
      </c>
    </row>
    <row r="39" spans="1:15" ht="33.75" customHeight="1" x14ac:dyDescent="0.15">
      <c r="A39" s="21">
        <v>38</v>
      </c>
      <c r="B39" s="11" t="s">
        <v>44</v>
      </c>
      <c r="C39" s="13" t="s">
        <v>45</v>
      </c>
      <c r="D39" s="21">
        <v>100</v>
      </c>
      <c r="E39" s="21">
        <v>100</v>
      </c>
      <c r="F39" s="21">
        <v>100</v>
      </c>
      <c r="G39" s="21">
        <v>100</v>
      </c>
      <c r="H39" s="21">
        <v>100</v>
      </c>
      <c r="I39" s="21">
        <v>100</v>
      </c>
      <c r="J39" s="21">
        <v>100</v>
      </c>
      <c r="K39" s="21">
        <v>100</v>
      </c>
      <c r="L39" s="21">
        <v>100</v>
      </c>
      <c r="M39" s="21">
        <v>100</v>
      </c>
      <c r="N39" s="21">
        <v>100</v>
      </c>
      <c r="O39" s="21">
        <v>100</v>
      </c>
    </row>
    <row r="40" spans="1:15" ht="33.75" customHeight="1" x14ac:dyDescent="0.15">
      <c r="A40" s="21">
        <v>39</v>
      </c>
      <c r="B40" s="24" t="s">
        <v>46</v>
      </c>
      <c r="C40" s="10" t="s">
        <v>47</v>
      </c>
      <c r="D40" s="21">
        <v>100</v>
      </c>
      <c r="E40" s="21">
        <v>100</v>
      </c>
      <c r="F40" s="21">
        <v>100</v>
      </c>
      <c r="G40" s="21">
        <v>100</v>
      </c>
      <c r="H40" s="21">
        <v>100</v>
      </c>
      <c r="I40" s="21">
        <v>100</v>
      </c>
      <c r="J40" s="21">
        <v>100</v>
      </c>
      <c r="K40" s="21">
        <v>100</v>
      </c>
      <c r="L40" s="21">
        <v>100</v>
      </c>
      <c r="M40" s="21">
        <v>100</v>
      </c>
      <c r="N40" s="21">
        <v>100</v>
      </c>
      <c r="O40" s="21">
        <v>100</v>
      </c>
    </row>
    <row r="41" spans="1:15" ht="33.75" customHeight="1" x14ac:dyDescent="0.15">
      <c r="A41" s="21">
        <v>40</v>
      </c>
      <c r="B41" s="24"/>
      <c r="C41" s="13" t="s">
        <v>48</v>
      </c>
      <c r="D41" s="21">
        <v>100</v>
      </c>
      <c r="E41" s="21">
        <v>100</v>
      </c>
      <c r="F41" s="21">
        <v>100</v>
      </c>
      <c r="G41" s="21">
        <v>100</v>
      </c>
      <c r="H41" s="21">
        <v>100</v>
      </c>
      <c r="I41" s="21">
        <v>100</v>
      </c>
      <c r="J41" s="21">
        <v>100</v>
      </c>
      <c r="K41" s="21">
        <v>100</v>
      </c>
      <c r="L41" s="21">
        <v>100</v>
      </c>
      <c r="M41" s="21">
        <v>100</v>
      </c>
      <c r="N41" s="21">
        <v>100</v>
      </c>
      <c r="O41" s="21">
        <v>100</v>
      </c>
    </row>
    <row r="42" spans="1:15" ht="33.75" customHeight="1" x14ac:dyDescent="0.15">
      <c r="A42" s="21">
        <v>41</v>
      </c>
      <c r="B42" s="24"/>
      <c r="C42" s="13" t="s">
        <v>49</v>
      </c>
      <c r="D42" s="21">
        <v>100</v>
      </c>
      <c r="E42" s="21">
        <v>100</v>
      </c>
      <c r="F42" s="21">
        <v>100</v>
      </c>
      <c r="G42" s="21">
        <v>100</v>
      </c>
      <c r="H42" s="21">
        <v>100</v>
      </c>
      <c r="I42" s="21">
        <v>100</v>
      </c>
      <c r="J42" s="21">
        <v>100</v>
      </c>
      <c r="K42" s="21">
        <v>100</v>
      </c>
      <c r="L42" s="21">
        <v>100</v>
      </c>
      <c r="M42" s="21">
        <v>100</v>
      </c>
      <c r="N42" s="21">
        <v>100</v>
      </c>
      <c r="O42" s="21">
        <v>100</v>
      </c>
    </row>
    <row r="43" spans="1:15" ht="33.75" customHeight="1" x14ac:dyDescent="0.15">
      <c r="A43" s="21">
        <v>42</v>
      </c>
      <c r="B43" s="24"/>
      <c r="C43" s="13" t="s">
        <v>50</v>
      </c>
      <c r="D43" s="21">
        <v>100</v>
      </c>
      <c r="E43" s="21">
        <v>100</v>
      </c>
      <c r="F43" s="21">
        <v>100</v>
      </c>
      <c r="G43" s="21">
        <v>75</v>
      </c>
      <c r="H43" s="21">
        <v>100</v>
      </c>
      <c r="I43" s="21">
        <v>100</v>
      </c>
      <c r="J43" s="21">
        <v>100</v>
      </c>
      <c r="K43" s="21">
        <v>100</v>
      </c>
      <c r="L43" s="21">
        <v>100</v>
      </c>
      <c r="M43" s="21">
        <v>100</v>
      </c>
      <c r="N43" s="21">
        <v>100</v>
      </c>
      <c r="O43" s="21">
        <v>100</v>
      </c>
    </row>
    <row r="44" spans="1:15" ht="33.75" customHeight="1" x14ac:dyDescent="0.15">
      <c r="A44" s="21">
        <v>43</v>
      </c>
      <c r="B44" s="24"/>
      <c r="C44" s="13" t="s">
        <v>51</v>
      </c>
      <c r="D44" s="21">
        <v>100</v>
      </c>
      <c r="E44" s="21">
        <v>100</v>
      </c>
      <c r="F44" s="21">
        <v>100</v>
      </c>
      <c r="G44" s="21">
        <v>100</v>
      </c>
      <c r="H44" s="21">
        <v>100</v>
      </c>
      <c r="I44" s="21">
        <v>100</v>
      </c>
      <c r="J44" s="21">
        <v>100</v>
      </c>
      <c r="K44" s="21">
        <v>100</v>
      </c>
      <c r="L44" s="21">
        <v>100</v>
      </c>
      <c r="M44" s="21">
        <v>100</v>
      </c>
      <c r="N44" s="21">
        <v>100</v>
      </c>
      <c r="O44" s="21">
        <v>100</v>
      </c>
    </row>
    <row r="45" spans="1:15" ht="33.75" customHeight="1" x14ac:dyDescent="0.15">
      <c r="A45" s="21">
        <v>44</v>
      </c>
      <c r="B45" s="28"/>
      <c r="C45" s="13" t="s">
        <v>52</v>
      </c>
      <c r="D45" s="21">
        <v>100</v>
      </c>
      <c r="E45" s="21">
        <v>100</v>
      </c>
      <c r="F45" s="21">
        <v>100</v>
      </c>
      <c r="G45" s="21">
        <v>100</v>
      </c>
      <c r="H45" s="21">
        <v>100</v>
      </c>
      <c r="I45" s="21">
        <v>100</v>
      </c>
      <c r="J45" s="21">
        <v>100</v>
      </c>
      <c r="K45" s="21">
        <v>100</v>
      </c>
      <c r="L45" s="21">
        <v>100</v>
      </c>
      <c r="M45" s="21">
        <v>100</v>
      </c>
      <c r="N45" s="21">
        <v>100</v>
      </c>
      <c r="O45" s="21">
        <v>100</v>
      </c>
    </row>
    <row r="46" spans="1:15" ht="33.75" customHeight="1" x14ac:dyDescent="0.15">
      <c r="A46" s="21">
        <v>45</v>
      </c>
      <c r="B46" s="11" t="s">
        <v>53</v>
      </c>
      <c r="C46" s="13" t="s">
        <v>54</v>
      </c>
      <c r="D46" s="21">
        <v>100</v>
      </c>
      <c r="E46" s="21">
        <v>100</v>
      </c>
      <c r="F46" s="21">
        <v>100</v>
      </c>
      <c r="G46" s="21">
        <v>93.75</v>
      </c>
      <c r="H46" s="21">
        <v>100</v>
      </c>
      <c r="I46" s="21">
        <v>93.75</v>
      </c>
      <c r="J46" s="21">
        <v>93.75</v>
      </c>
      <c r="K46" s="21">
        <v>100</v>
      </c>
      <c r="L46" s="21">
        <v>100</v>
      </c>
      <c r="M46" s="21">
        <v>100</v>
      </c>
      <c r="N46" s="21">
        <v>100</v>
      </c>
      <c r="O46" s="21">
        <v>100</v>
      </c>
    </row>
    <row r="47" spans="1:15" ht="33.75" customHeight="1" x14ac:dyDescent="0.15">
      <c r="A47" s="21">
        <v>46</v>
      </c>
      <c r="B47" s="24" t="s">
        <v>55</v>
      </c>
      <c r="C47" s="13" t="s">
        <v>56</v>
      </c>
      <c r="D47" s="21">
        <v>100</v>
      </c>
      <c r="E47" s="21">
        <v>100</v>
      </c>
      <c r="F47" s="21">
        <v>100</v>
      </c>
      <c r="G47" s="21">
        <v>100</v>
      </c>
      <c r="H47" s="21">
        <v>100</v>
      </c>
      <c r="I47" s="21">
        <v>100</v>
      </c>
      <c r="J47" s="21">
        <v>100</v>
      </c>
      <c r="K47" s="21">
        <v>100</v>
      </c>
      <c r="L47" s="21">
        <v>100</v>
      </c>
      <c r="M47" s="21">
        <v>100</v>
      </c>
      <c r="N47" s="21">
        <v>100</v>
      </c>
      <c r="O47" s="21">
        <v>100</v>
      </c>
    </row>
    <row r="48" spans="1:15" ht="33.75" customHeight="1" x14ac:dyDescent="0.15">
      <c r="A48" s="21">
        <v>47</v>
      </c>
      <c r="B48" s="30"/>
      <c r="C48" s="13" t="s">
        <v>57</v>
      </c>
      <c r="D48" s="21">
        <v>100</v>
      </c>
      <c r="E48" s="21">
        <v>100</v>
      </c>
      <c r="F48" s="21">
        <v>100</v>
      </c>
      <c r="G48" s="21">
        <v>100</v>
      </c>
      <c r="H48" s="21">
        <v>100</v>
      </c>
      <c r="I48" s="21">
        <v>100</v>
      </c>
      <c r="J48" s="21">
        <v>100</v>
      </c>
      <c r="K48" s="21">
        <v>100</v>
      </c>
      <c r="L48" s="21">
        <v>100</v>
      </c>
      <c r="M48" s="21">
        <v>100</v>
      </c>
      <c r="N48" s="21">
        <v>100</v>
      </c>
      <c r="O48" s="21">
        <v>100</v>
      </c>
    </row>
    <row r="49" spans="1:15" ht="33.75" customHeight="1" x14ac:dyDescent="0.15">
      <c r="A49" s="21">
        <v>48</v>
      </c>
      <c r="B49" s="25"/>
      <c r="C49" s="13" t="s">
        <v>58</v>
      </c>
      <c r="D49" s="21">
        <v>100</v>
      </c>
      <c r="E49" s="21">
        <v>100</v>
      </c>
      <c r="F49" s="21">
        <v>100</v>
      </c>
      <c r="G49" s="21">
        <v>100</v>
      </c>
      <c r="H49" s="21">
        <v>100</v>
      </c>
      <c r="I49" s="21">
        <v>100</v>
      </c>
      <c r="J49" s="21">
        <v>100</v>
      </c>
      <c r="K49" s="21">
        <v>100</v>
      </c>
      <c r="L49" s="21">
        <v>100</v>
      </c>
      <c r="M49" s="21">
        <v>100</v>
      </c>
      <c r="N49" s="21">
        <v>100</v>
      </c>
      <c r="O49" s="21">
        <v>100</v>
      </c>
    </row>
    <row r="52" spans="1:15" x14ac:dyDescent="0.15">
      <c r="C52" t="s">
        <v>62</v>
      </c>
      <c r="D52" s="5">
        <f>44/48</f>
        <v>0.91666666666666663</v>
      </c>
    </row>
    <row r="53" spans="1:15" x14ac:dyDescent="0.15">
      <c r="C53" t="s">
        <v>63</v>
      </c>
      <c r="D53" s="5">
        <f>100%-D52</f>
        <v>8.333333333333337E-2</v>
      </c>
    </row>
    <row r="54" spans="1:15" x14ac:dyDescent="0.15">
      <c r="C54" t="s">
        <v>64</v>
      </c>
      <c r="D54" s="5">
        <v>0</v>
      </c>
    </row>
    <row r="55" spans="1:15" x14ac:dyDescent="0.15">
      <c r="C55" t="s">
        <v>59</v>
      </c>
      <c r="D55" s="4">
        <v>1</v>
      </c>
    </row>
    <row r="57" spans="1:15" x14ac:dyDescent="0.15">
      <c r="D57" s="4"/>
    </row>
    <row r="58" spans="1:15" x14ac:dyDescent="0.15">
      <c r="D58" s="4"/>
    </row>
  </sheetData>
  <mergeCells count="13">
    <mergeCell ref="B47:B49"/>
    <mergeCell ref="B22:B23"/>
    <mergeCell ref="B24:B27"/>
    <mergeCell ref="B28:B30"/>
    <mergeCell ref="B31:B36"/>
    <mergeCell ref="B37:B38"/>
    <mergeCell ref="B40:B45"/>
    <mergeCell ref="B19:B21"/>
    <mergeCell ref="A2:O2"/>
    <mergeCell ref="A3:O3"/>
    <mergeCell ref="B5:B6"/>
    <mergeCell ref="B7:B11"/>
    <mergeCell ref="B12:B18"/>
  </mergeCells>
  <phoneticPr fontId="1" type="noConversion"/>
  <pageMargins left="0.7" right="0.7" top="0.75" bottom="0.75" header="0.3" footer="0.3"/>
  <pageSetup scale="28" orientation="landscape" r:id="rId1"/>
  <headerFooter>
    <oddFooter>&amp;C_x000D_&amp;1#&amp;"Arial"&amp;8&amp;K000000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1CEA-0B87-4561-AD56-D6F888838A59}">
  <sheetPr>
    <pageSetUpPr fitToPage="1"/>
  </sheetPr>
  <dimension ref="A1:O58"/>
  <sheetViews>
    <sheetView topLeftCell="A31" zoomScale="70" zoomScaleNormal="70" workbookViewId="0">
      <selection activeCell="D4" sqref="D4:O4"/>
    </sheetView>
  </sheetViews>
  <sheetFormatPr defaultRowHeight="13.5" x14ac:dyDescent="0.15"/>
  <cols>
    <col min="1" max="1" width="5.75" customWidth="1"/>
    <col min="2" max="2" width="9.25" customWidth="1"/>
    <col min="3" max="3" width="34" customWidth="1"/>
  </cols>
  <sheetData>
    <row r="1" spans="1:15" x14ac:dyDescent="0.15">
      <c r="A1" s="2"/>
      <c r="B1" s="3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15">
      <c r="A2" s="26" t="s">
        <v>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20.25" x14ac:dyDescent="0.15">
      <c r="A3" s="26" t="s">
        <v>66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30.75" customHeight="1" x14ac:dyDescent="0.15">
      <c r="A4" s="8" t="s">
        <v>0</v>
      </c>
      <c r="B4" s="9" t="s">
        <v>1</v>
      </c>
      <c r="C4" s="10" t="s">
        <v>61</v>
      </c>
      <c r="D4" s="8" t="s">
        <v>76</v>
      </c>
      <c r="E4" s="8" t="s">
        <v>77</v>
      </c>
      <c r="F4" s="8" t="s">
        <v>78</v>
      </c>
      <c r="G4" s="8" t="s">
        <v>79</v>
      </c>
      <c r="H4" s="8" t="s">
        <v>80</v>
      </c>
      <c r="I4" s="8" t="s">
        <v>81</v>
      </c>
      <c r="J4" s="8" t="s">
        <v>82</v>
      </c>
      <c r="K4" s="8" t="s">
        <v>83</v>
      </c>
      <c r="L4" s="8" t="s">
        <v>84</v>
      </c>
      <c r="M4" s="8" t="s">
        <v>85</v>
      </c>
      <c r="N4" s="8" t="s">
        <v>86</v>
      </c>
      <c r="O4" s="8" t="s">
        <v>87</v>
      </c>
    </row>
    <row r="5" spans="1:15" x14ac:dyDescent="0.15">
      <c r="A5" s="8">
        <v>1</v>
      </c>
      <c r="B5" s="28" t="s">
        <v>2</v>
      </c>
      <c r="C5" s="11" t="s">
        <v>3</v>
      </c>
      <c r="D5" s="8">
        <v>100</v>
      </c>
      <c r="E5" s="8">
        <v>100</v>
      </c>
      <c r="F5" s="8">
        <v>100</v>
      </c>
      <c r="G5" s="8">
        <v>100</v>
      </c>
      <c r="H5" s="8">
        <v>100</v>
      </c>
      <c r="I5" s="8">
        <v>100</v>
      </c>
      <c r="J5" s="8">
        <v>100</v>
      </c>
      <c r="K5" s="8">
        <v>100</v>
      </c>
      <c r="L5" s="8">
        <v>100</v>
      </c>
      <c r="M5" s="8">
        <v>100</v>
      </c>
      <c r="N5" s="8">
        <v>100</v>
      </c>
      <c r="O5" s="8">
        <v>100</v>
      </c>
    </row>
    <row r="6" spans="1:15" ht="14.45" customHeight="1" x14ac:dyDescent="0.15">
      <c r="A6" s="8">
        <v>2</v>
      </c>
      <c r="B6" s="28"/>
      <c r="C6" s="12" t="s">
        <v>4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8">
        <v>100</v>
      </c>
      <c r="L6" s="8">
        <v>100</v>
      </c>
      <c r="M6" s="8">
        <v>100</v>
      </c>
      <c r="N6" s="8">
        <v>100</v>
      </c>
      <c r="O6" s="8">
        <v>100</v>
      </c>
    </row>
    <row r="7" spans="1:15" ht="24" x14ac:dyDescent="0.15">
      <c r="A7" s="8">
        <v>3</v>
      </c>
      <c r="B7" s="32" t="s">
        <v>5</v>
      </c>
      <c r="C7" s="13" t="s">
        <v>6</v>
      </c>
      <c r="D7" s="8">
        <v>100</v>
      </c>
      <c r="E7" s="8">
        <v>100</v>
      </c>
      <c r="F7" s="8">
        <v>100</v>
      </c>
      <c r="G7" s="8">
        <v>100</v>
      </c>
      <c r="H7" s="8">
        <v>100</v>
      </c>
      <c r="I7" s="8">
        <v>100</v>
      </c>
      <c r="J7" s="8">
        <v>100</v>
      </c>
      <c r="K7" s="8">
        <v>100</v>
      </c>
      <c r="L7" s="8">
        <v>100</v>
      </c>
      <c r="M7" s="8">
        <v>100</v>
      </c>
      <c r="N7" s="8">
        <v>100</v>
      </c>
      <c r="O7" s="8">
        <v>100</v>
      </c>
    </row>
    <row r="8" spans="1:15" ht="24.95" customHeight="1" x14ac:dyDescent="0.15">
      <c r="A8" s="8">
        <v>4</v>
      </c>
      <c r="B8" s="32"/>
      <c r="C8" s="13" t="s">
        <v>7</v>
      </c>
      <c r="D8" s="8">
        <v>100</v>
      </c>
      <c r="E8" s="8">
        <v>100</v>
      </c>
      <c r="F8" s="8">
        <v>100</v>
      </c>
      <c r="G8" s="8">
        <v>100</v>
      </c>
      <c r="H8" s="8">
        <v>100</v>
      </c>
      <c r="I8" s="8">
        <v>100</v>
      </c>
      <c r="J8" s="8">
        <v>100</v>
      </c>
      <c r="K8" s="8">
        <v>100</v>
      </c>
      <c r="L8" s="8">
        <v>100</v>
      </c>
      <c r="M8" s="8">
        <v>100</v>
      </c>
      <c r="N8" s="8">
        <v>100</v>
      </c>
      <c r="O8" s="8">
        <v>100</v>
      </c>
    </row>
    <row r="9" spans="1:15" ht="24" x14ac:dyDescent="0.15">
      <c r="A9" s="8">
        <v>6</v>
      </c>
      <c r="B9" s="32"/>
      <c r="C9" s="13" t="s">
        <v>8</v>
      </c>
      <c r="D9" s="8">
        <v>100</v>
      </c>
      <c r="E9" s="8">
        <v>100</v>
      </c>
      <c r="F9" s="8">
        <v>100</v>
      </c>
      <c r="G9" s="8">
        <v>100</v>
      </c>
      <c r="H9" s="8">
        <v>100</v>
      </c>
      <c r="I9" s="8">
        <v>100</v>
      </c>
      <c r="J9" s="8">
        <v>100</v>
      </c>
      <c r="K9" s="8">
        <v>100</v>
      </c>
      <c r="L9" s="8">
        <v>100</v>
      </c>
      <c r="M9" s="8">
        <v>100</v>
      </c>
      <c r="N9" s="8">
        <v>100</v>
      </c>
      <c r="O9" s="8">
        <v>100</v>
      </c>
    </row>
    <row r="10" spans="1:15" ht="24" x14ac:dyDescent="0.15">
      <c r="A10" s="8">
        <v>7</v>
      </c>
      <c r="B10" s="32"/>
      <c r="C10" s="13" t="s">
        <v>9</v>
      </c>
      <c r="D10" s="8">
        <v>100</v>
      </c>
      <c r="E10" s="8">
        <v>100</v>
      </c>
      <c r="F10" s="8">
        <v>100</v>
      </c>
      <c r="G10" s="8">
        <v>100</v>
      </c>
      <c r="H10" s="8">
        <v>100</v>
      </c>
      <c r="I10" s="8">
        <v>100</v>
      </c>
      <c r="J10" s="8">
        <v>100</v>
      </c>
      <c r="K10" s="8">
        <v>100</v>
      </c>
      <c r="L10" s="8">
        <v>100</v>
      </c>
      <c r="M10" s="8">
        <v>100</v>
      </c>
      <c r="N10" s="8">
        <v>100</v>
      </c>
      <c r="O10" s="8">
        <v>100</v>
      </c>
    </row>
    <row r="11" spans="1:15" ht="24" x14ac:dyDescent="0.15">
      <c r="A11" s="8">
        <v>8</v>
      </c>
      <c r="B11" s="32"/>
      <c r="C11" s="13" t="s">
        <v>10</v>
      </c>
      <c r="D11" s="8">
        <v>100</v>
      </c>
      <c r="E11" s="8">
        <v>100</v>
      </c>
      <c r="F11" s="8">
        <v>100</v>
      </c>
      <c r="G11" s="8">
        <v>100</v>
      </c>
      <c r="H11" s="8">
        <v>100</v>
      </c>
      <c r="I11" s="8">
        <v>100</v>
      </c>
      <c r="J11" s="8">
        <v>100</v>
      </c>
      <c r="K11" s="8">
        <v>100</v>
      </c>
      <c r="L11" s="8">
        <v>100</v>
      </c>
      <c r="M11" s="8">
        <v>100</v>
      </c>
      <c r="N11" s="8">
        <v>100</v>
      </c>
      <c r="O11" s="8">
        <v>100</v>
      </c>
    </row>
    <row r="12" spans="1:15" ht="24" x14ac:dyDescent="0.15">
      <c r="A12" s="8">
        <v>10</v>
      </c>
      <c r="B12" s="32" t="s">
        <v>11</v>
      </c>
      <c r="C12" s="13" t="s">
        <v>12</v>
      </c>
      <c r="D12" s="8">
        <v>100</v>
      </c>
      <c r="E12" s="8">
        <v>100</v>
      </c>
      <c r="F12" s="8">
        <v>100</v>
      </c>
      <c r="G12" s="8">
        <v>100</v>
      </c>
      <c r="H12" s="8">
        <v>100</v>
      </c>
      <c r="I12" s="8">
        <v>100</v>
      </c>
      <c r="J12" s="8">
        <v>100</v>
      </c>
      <c r="K12" s="8">
        <v>100</v>
      </c>
      <c r="L12" s="8">
        <v>100</v>
      </c>
      <c r="M12" s="8">
        <v>100</v>
      </c>
      <c r="N12" s="8">
        <v>100</v>
      </c>
      <c r="O12" s="8">
        <v>100</v>
      </c>
    </row>
    <row r="13" spans="1:15" ht="14.45" customHeight="1" x14ac:dyDescent="0.15">
      <c r="A13" s="8">
        <v>11</v>
      </c>
      <c r="B13" s="25"/>
      <c r="C13" s="13" t="s">
        <v>13</v>
      </c>
      <c r="D13" s="8">
        <v>100</v>
      </c>
      <c r="E13" s="8">
        <v>100</v>
      </c>
      <c r="F13" s="8">
        <v>93.75</v>
      </c>
      <c r="G13" s="8">
        <v>93.75</v>
      </c>
      <c r="H13" s="8">
        <v>100</v>
      </c>
      <c r="I13" s="8">
        <v>100</v>
      </c>
      <c r="J13" s="8">
        <v>100</v>
      </c>
      <c r="K13" s="8">
        <v>100</v>
      </c>
      <c r="L13" s="8">
        <v>100</v>
      </c>
      <c r="M13" s="8">
        <v>100</v>
      </c>
      <c r="N13" s="8">
        <v>100</v>
      </c>
      <c r="O13" s="8">
        <v>100</v>
      </c>
    </row>
    <row r="14" spans="1:15" ht="24" x14ac:dyDescent="0.15">
      <c r="A14" s="8">
        <v>13</v>
      </c>
      <c r="B14" s="25"/>
      <c r="C14" s="13" t="s">
        <v>14</v>
      </c>
      <c r="D14" s="8">
        <v>100</v>
      </c>
      <c r="E14" s="8">
        <v>100</v>
      </c>
      <c r="F14" s="8">
        <v>100</v>
      </c>
      <c r="G14" s="8">
        <v>100</v>
      </c>
      <c r="H14" s="8">
        <v>100</v>
      </c>
      <c r="I14" s="8">
        <v>100</v>
      </c>
      <c r="J14" s="8">
        <v>100</v>
      </c>
      <c r="K14" s="8">
        <v>100</v>
      </c>
      <c r="L14" s="8">
        <v>100</v>
      </c>
      <c r="M14" s="8">
        <v>100</v>
      </c>
      <c r="N14" s="8">
        <v>100</v>
      </c>
      <c r="O14" s="8">
        <v>100</v>
      </c>
    </row>
    <row r="15" spans="1:15" ht="24" x14ac:dyDescent="0.15">
      <c r="A15" s="8">
        <v>14</v>
      </c>
      <c r="B15" s="25"/>
      <c r="C15" s="13" t="s">
        <v>15</v>
      </c>
      <c r="D15" s="8">
        <v>100</v>
      </c>
      <c r="E15" s="8">
        <v>100</v>
      </c>
      <c r="F15" s="8">
        <v>100</v>
      </c>
      <c r="G15" s="8">
        <v>100</v>
      </c>
      <c r="H15" s="8">
        <v>100</v>
      </c>
      <c r="I15" s="8">
        <v>100</v>
      </c>
      <c r="J15" s="8">
        <v>100</v>
      </c>
      <c r="K15" s="8">
        <v>100</v>
      </c>
      <c r="L15" s="8">
        <v>100</v>
      </c>
      <c r="M15" s="8">
        <v>100</v>
      </c>
      <c r="N15" s="8">
        <v>100</v>
      </c>
      <c r="O15" s="8">
        <v>100</v>
      </c>
    </row>
    <row r="16" spans="1:15" ht="24" x14ac:dyDescent="0.15">
      <c r="A16" s="8">
        <v>15</v>
      </c>
      <c r="B16" s="25"/>
      <c r="C16" s="13" t="s">
        <v>16</v>
      </c>
      <c r="D16" s="8">
        <v>100</v>
      </c>
      <c r="E16" s="8">
        <v>100</v>
      </c>
      <c r="F16" s="8">
        <v>100</v>
      </c>
      <c r="G16" s="8">
        <v>93.75</v>
      </c>
      <c r="H16" s="8">
        <v>100</v>
      </c>
      <c r="I16" s="8">
        <v>100</v>
      </c>
      <c r="J16" s="8">
        <v>100</v>
      </c>
      <c r="K16" s="8">
        <v>100</v>
      </c>
      <c r="L16" s="8">
        <v>100</v>
      </c>
      <c r="M16" s="8">
        <v>100</v>
      </c>
      <c r="N16" s="8">
        <v>100</v>
      </c>
      <c r="O16" s="8">
        <v>100</v>
      </c>
    </row>
    <row r="17" spans="1:15" ht="25.5" customHeight="1" x14ac:dyDescent="0.15">
      <c r="A17" s="8">
        <v>16</v>
      </c>
      <c r="B17" s="25"/>
      <c r="C17" s="13" t="s">
        <v>17</v>
      </c>
      <c r="D17" s="8">
        <v>100</v>
      </c>
      <c r="E17" s="8">
        <v>100</v>
      </c>
      <c r="F17" s="8">
        <v>100</v>
      </c>
      <c r="G17" s="8">
        <v>100</v>
      </c>
      <c r="H17" s="8">
        <v>100</v>
      </c>
      <c r="I17" s="8">
        <v>100</v>
      </c>
      <c r="J17" s="8">
        <v>100</v>
      </c>
      <c r="K17" s="8">
        <v>100</v>
      </c>
      <c r="L17" s="8">
        <v>100</v>
      </c>
      <c r="M17" s="8">
        <v>100</v>
      </c>
      <c r="N17" s="8">
        <v>100</v>
      </c>
      <c r="O17" s="8">
        <v>100</v>
      </c>
    </row>
    <row r="18" spans="1:15" ht="24" x14ac:dyDescent="0.15">
      <c r="A18" s="8">
        <v>17</v>
      </c>
      <c r="B18" s="25"/>
      <c r="C18" s="13" t="s">
        <v>18</v>
      </c>
      <c r="D18" s="8">
        <v>100</v>
      </c>
      <c r="E18" s="8">
        <v>100</v>
      </c>
      <c r="F18" s="8">
        <v>100</v>
      </c>
      <c r="G18" s="8">
        <v>100</v>
      </c>
      <c r="H18" s="8">
        <v>100</v>
      </c>
      <c r="I18" s="8">
        <v>100</v>
      </c>
      <c r="J18" s="8">
        <v>100</v>
      </c>
      <c r="K18" s="8">
        <v>100</v>
      </c>
      <c r="L18" s="8">
        <v>100</v>
      </c>
      <c r="M18" s="8">
        <v>100</v>
      </c>
      <c r="N18" s="8">
        <v>100</v>
      </c>
      <c r="O18" s="8">
        <v>100</v>
      </c>
    </row>
    <row r="19" spans="1:15" ht="25.5" x14ac:dyDescent="0.15">
      <c r="A19" s="8">
        <v>18</v>
      </c>
      <c r="B19" s="24" t="s">
        <v>19</v>
      </c>
      <c r="C19" s="14" t="s">
        <v>20</v>
      </c>
      <c r="D19" s="8">
        <v>100</v>
      </c>
      <c r="E19" s="8">
        <v>100</v>
      </c>
      <c r="F19" s="8">
        <v>100</v>
      </c>
      <c r="G19" s="8">
        <v>100</v>
      </c>
      <c r="H19" s="8">
        <v>100</v>
      </c>
      <c r="I19" s="8">
        <v>100</v>
      </c>
      <c r="J19" s="8">
        <v>100</v>
      </c>
      <c r="K19" s="8">
        <v>100</v>
      </c>
      <c r="L19" s="8">
        <v>100</v>
      </c>
      <c r="M19" s="8">
        <v>100</v>
      </c>
      <c r="N19" s="8">
        <v>72.5</v>
      </c>
      <c r="O19" s="8">
        <v>100</v>
      </c>
    </row>
    <row r="20" spans="1:15" ht="24.75" x14ac:dyDescent="0.15">
      <c r="A20" s="8">
        <v>19</v>
      </c>
      <c r="B20" s="25"/>
      <c r="C20" s="15" t="s">
        <v>21</v>
      </c>
      <c r="D20" s="8">
        <v>100</v>
      </c>
      <c r="E20" s="8">
        <v>100</v>
      </c>
      <c r="F20" s="8">
        <v>100</v>
      </c>
      <c r="G20" s="8">
        <v>100</v>
      </c>
      <c r="H20" s="8">
        <v>100</v>
      </c>
      <c r="I20" s="8">
        <v>100</v>
      </c>
      <c r="J20" s="8">
        <v>100</v>
      </c>
      <c r="K20" s="8">
        <v>100</v>
      </c>
      <c r="L20" s="8">
        <v>100</v>
      </c>
      <c r="M20" s="8">
        <v>100</v>
      </c>
      <c r="N20" s="8">
        <v>100</v>
      </c>
      <c r="O20" s="8">
        <v>100</v>
      </c>
    </row>
    <row r="21" spans="1:15" ht="24" x14ac:dyDescent="0.15">
      <c r="A21" s="8">
        <v>20</v>
      </c>
      <c r="B21" s="25"/>
      <c r="C21" s="13" t="s">
        <v>22</v>
      </c>
      <c r="D21" s="8">
        <v>100</v>
      </c>
      <c r="E21" s="8">
        <v>100</v>
      </c>
      <c r="F21" s="8">
        <v>100</v>
      </c>
      <c r="G21" s="8">
        <v>100</v>
      </c>
      <c r="H21" s="8">
        <v>100</v>
      </c>
      <c r="I21" s="8">
        <v>100</v>
      </c>
      <c r="J21" s="8">
        <v>100</v>
      </c>
      <c r="K21" s="8">
        <v>100</v>
      </c>
      <c r="L21" s="8">
        <v>100</v>
      </c>
      <c r="M21" s="8">
        <v>100</v>
      </c>
      <c r="N21" s="8">
        <v>100</v>
      </c>
      <c r="O21" s="8">
        <v>100</v>
      </c>
    </row>
    <row r="22" spans="1:15" ht="25.5" customHeight="1" x14ac:dyDescent="0.15">
      <c r="A22" s="8"/>
      <c r="B22" s="28" t="s">
        <v>23</v>
      </c>
      <c r="C22" s="16" t="s">
        <v>24</v>
      </c>
      <c r="D22" s="8">
        <v>100</v>
      </c>
      <c r="E22" s="8">
        <v>100</v>
      </c>
      <c r="F22" s="8">
        <v>100</v>
      </c>
      <c r="G22" s="8">
        <v>100</v>
      </c>
      <c r="H22" s="8">
        <v>100</v>
      </c>
      <c r="I22" s="8">
        <v>100</v>
      </c>
      <c r="J22" s="8">
        <v>100</v>
      </c>
      <c r="K22" s="8">
        <v>100</v>
      </c>
      <c r="L22" s="8">
        <v>100</v>
      </c>
      <c r="M22" s="8">
        <v>100</v>
      </c>
      <c r="N22" s="8">
        <v>100</v>
      </c>
      <c r="O22" s="8">
        <v>100</v>
      </c>
    </row>
    <row r="23" spans="1:15" ht="24" x14ac:dyDescent="0.15">
      <c r="A23" s="8">
        <v>22</v>
      </c>
      <c r="B23" s="28"/>
      <c r="C23" s="16" t="s">
        <v>60</v>
      </c>
      <c r="D23" s="8">
        <v>100</v>
      </c>
      <c r="E23" s="8">
        <v>100</v>
      </c>
      <c r="F23" s="8">
        <v>100</v>
      </c>
      <c r="G23" s="8">
        <v>100</v>
      </c>
      <c r="H23" s="8">
        <v>100</v>
      </c>
      <c r="I23" s="8">
        <v>100</v>
      </c>
      <c r="J23" s="8">
        <v>100</v>
      </c>
      <c r="K23" s="8">
        <v>100</v>
      </c>
      <c r="L23" s="8">
        <v>100</v>
      </c>
      <c r="M23" s="8">
        <v>100</v>
      </c>
      <c r="N23" s="8">
        <v>100</v>
      </c>
      <c r="O23" s="8">
        <v>100</v>
      </c>
    </row>
    <row r="24" spans="1:15" ht="35.1" customHeight="1" x14ac:dyDescent="0.15">
      <c r="A24" s="8">
        <v>23</v>
      </c>
      <c r="B24" s="28" t="s">
        <v>25</v>
      </c>
      <c r="C24" s="13" t="s">
        <v>26</v>
      </c>
      <c r="D24" s="8">
        <v>100</v>
      </c>
      <c r="E24" s="8">
        <v>100</v>
      </c>
      <c r="F24" s="8">
        <v>100</v>
      </c>
      <c r="G24" s="8">
        <v>100</v>
      </c>
      <c r="H24" s="8">
        <v>100</v>
      </c>
      <c r="I24" s="8">
        <v>100</v>
      </c>
      <c r="J24" s="8">
        <v>100</v>
      </c>
      <c r="K24" s="8">
        <v>100</v>
      </c>
      <c r="L24" s="8">
        <v>100</v>
      </c>
      <c r="M24" s="8">
        <v>100</v>
      </c>
      <c r="N24" s="8">
        <v>100</v>
      </c>
      <c r="O24" s="8">
        <v>100</v>
      </c>
    </row>
    <row r="25" spans="1:15" ht="24" x14ac:dyDescent="0.15">
      <c r="A25" s="8">
        <v>24</v>
      </c>
      <c r="B25" s="25"/>
      <c r="C25" s="10" t="s">
        <v>27</v>
      </c>
      <c r="D25" s="8">
        <v>100</v>
      </c>
      <c r="E25" s="8">
        <v>100</v>
      </c>
      <c r="F25" s="8">
        <v>100</v>
      </c>
      <c r="G25" s="8">
        <v>100</v>
      </c>
      <c r="H25" s="8">
        <v>100</v>
      </c>
      <c r="I25" s="8">
        <v>76</v>
      </c>
      <c r="J25" s="8">
        <v>100</v>
      </c>
      <c r="K25" s="8">
        <v>100</v>
      </c>
      <c r="L25" s="8">
        <v>100</v>
      </c>
      <c r="M25" s="8">
        <v>100</v>
      </c>
      <c r="N25" s="8">
        <v>100</v>
      </c>
      <c r="O25" s="8">
        <v>100</v>
      </c>
    </row>
    <row r="26" spans="1:15" ht="24" x14ac:dyDescent="0.15">
      <c r="A26" s="20">
        <v>25</v>
      </c>
      <c r="B26" s="25"/>
      <c r="C26" s="13" t="s">
        <v>28</v>
      </c>
      <c r="D26" s="8">
        <v>100</v>
      </c>
      <c r="E26" s="8">
        <v>100</v>
      </c>
      <c r="F26" s="8">
        <v>100</v>
      </c>
      <c r="G26" s="8">
        <v>100</v>
      </c>
      <c r="H26" s="8">
        <v>100</v>
      </c>
      <c r="I26" s="8">
        <v>100</v>
      </c>
      <c r="J26" s="8">
        <v>100</v>
      </c>
      <c r="K26" s="8">
        <v>100</v>
      </c>
      <c r="L26" s="8">
        <v>100</v>
      </c>
      <c r="M26" s="8">
        <v>100</v>
      </c>
      <c r="N26" s="8">
        <v>100</v>
      </c>
      <c r="O26" s="8">
        <v>100</v>
      </c>
    </row>
    <row r="27" spans="1:15" ht="30.6" customHeight="1" x14ac:dyDescent="0.15">
      <c r="A27" s="20">
        <v>26</v>
      </c>
      <c r="B27" s="25"/>
      <c r="C27" s="10" t="s">
        <v>29</v>
      </c>
      <c r="D27" s="8">
        <v>100</v>
      </c>
      <c r="E27" s="8">
        <v>100</v>
      </c>
      <c r="F27" s="8">
        <v>100</v>
      </c>
      <c r="G27" s="8">
        <v>100</v>
      </c>
      <c r="H27" s="8">
        <v>100</v>
      </c>
      <c r="I27" s="8">
        <v>100</v>
      </c>
      <c r="J27" s="8">
        <v>100</v>
      </c>
      <c r="K27" s="8">
        <v>100</v>
      </c>
      <c r="L27" s="8">
        <v>100</v>
      </c>
      <c r="M27" s="8">
        <v>100</v>
      </c>
      <c r="N27" s="8">
        <v>100</v>
      </c>
      <c r="O27" s="8">
        <v>100</v>
      </c>
    </row>
    <row r="28" spans="1:15" ht="24.75" x14ac:dyDescent="0.15">
      <c r="A28" s="8">
        <v>27</v>
      </c>
      <c r="B28" s="32" t="s">
        <v>30</v>
      </c>
      <c r="C28" s="10" t="s">
        <v>31</v>
      </c>
      <c r="D28" s="8">
        <v>100</v>
      </c>
      <c r="E28" s="8">
        <v>100</v>
      </c>
      <c r="F28" s="8">
        <v>100</v>
      </c>
      <c r="G28" s="8">
        <v>93.75</v>
      </c>
      <c r="H28" s="8">
        <v>100</v>
      </c>
      <c r="I28" s="8">
        <v>100</v>
      </c>
      <c r="J28" s="8">
        <v>100</v>
      </c>
      <c r="K28" s="8">
        <v>100</v>
      </c>
      <c r="L28" s="8">
        <v>100</v>
      </c>
      <c r="M28" s="8">
        <v>100</v>
      </c>
      <c r="N28" s="8">
        <v>100</v>
      </c>
      <c r="O28" s="8">
        <v>100</v>
      </c>
    </row>
    <row r="29" spans="1:15" ht="24.95" customHeight="1" x14ac:dyDescent="0.15">
      <c r="A29" s="8">
        <v>28</v>
      </c>
      <c r="B29" s="32"/>
      <c r="C29" s="10" t="s">
        <v>32</v>
      </c>
      <c r="D29" s="8">
        <v>100</v>
      </c>
      <c r="E29" s="8">
        <v>100</v>
      </c>
      <c r="F29" s="8">
        <v>100</v>
      </c>
      <c r="G29" s="8">
        <v>100</v>
      </c>
      <c r="H29" s="8">
        <v>100</v>
      </c>
      <c r="I29" s="8">
        <v>100</v>
      </c>
      <c r="J29" s="8">
        <v>100</v>
      </c>
      <c r="K29" s="8">
        <v>100</v>
      </c>
      <c r="L29" s="8">
        <v>100</v>
      </c>
      <c r="M29" s="8">
        <v>100</v>
      </c>
      <c r="N29" s="8">
        <v>100</v>
      </c>
      <c r="O29" s="8">
        <v>100</v>
      </c>
    </row>
    <row r="30" spans="1:15" x14ac:dyDescent="0.15">
      <c r="A30" s="8">
        <v>29</v>
      </c>
      <c r="B30" s="32"/>
      <c r="C30" s="18" t="s">
        <v>33</v>
      </c>
      <c r="D30" s="8">
        <v>100</v>
      </c>
      <c r="E30" s="8">
        <v>100</v>
      </c>
      <c r="F30" s="8">
        <v>100</v>
      </c>
      <c r="G30" s="8">
        <v>100</v>
      </c>
      <c r="H30" s="8">
        <v>100</v>
      </c>
      <c r="I30" s="8">
        <v>100</v>
      </c>
      <c r="J30" s="8">
        <v>100</v>
      </c>
      <c r="K30" s="8">
        <v>100</v>
      </c>
      <c r="L30" s="8">
        <v>100</v>
      </c>
      <c r="M30" s="8">
        <v>100</v>
      </c>
      <c r="N30" s="8">
        <v>100</v>
      </c>
      <c r="O30" s="8">
        <v>100</v>
      </c>
    </row>
    <row r="31" spans="1:15" ht="24" x14ac:dyDescent="0.15">
      <c r="A31" s="8">
        <v>30</v>
      </c>
      <c r="B31" s="32" t="s">
        <v>34</v>
      </c>
      <c r="C31" s="10" t="s">
        <v>35</v>
      </c>
      <c r="D31" s="8">
        <v>100</v>
      </c>
      <c r="E31" s="8">
        <v>100</v>
      </c>
      <c r="F31" s="8">
        <v>100</v>
      </c>
      <c r="G31" s="8">
        <v>100</v>
      </c>
      <c r="H31" s="8">
        <v>100</v>
      </c>
      <c r="I31" s="8">
        <v>100</v>
      </c>
      <c r="J31" s="8">
        <v>100</v>
      </c>
      <c r="K31" s="8">
        <v>100</v>
      </c>
      <c r="L31" s="8">
        <v>100</v>
      </c>
      <c r="M31" s="8">
        <v>100</v>
      </c>
      <c r="N31" s="8">
        <v>100</v>
      </c>
      <c r="O31" s="8">
        <v>100</v>
      </c>
    </row>
    <row r="32" spans="1:15" ht="24" x14ac:dyDescent="0.15">
      <c r="A32" s="8">
        <v>31</v>
      </c>
      <c r="B32" s="33"/>
      <c r="C32" s="13" t="s">
        <v>36</v>
      </c>
      <c r="D32" s="8">
        <v>100</v>
      </c>
      <c r="E32" s="8">
        <v>100</v>
      </c>
      <c r="F32" s="8">
        <v>100</v>
      </c>
      <c r="G32" s="8">
        <v>100</v>
      </c>
      <c r="H32" s="8">
        <v>100</v>
      </c>
      <c r="I32" s="8">
        <v>100</v>
      </c>
      <c r="J32" s="8">
        <v>100</v>
      </c>
      <c r="K32" s="8">
        <v>100</v>
      </c>
      <c r="L32" s="8">
        <v>100</v>
      </c>
      <c r="M32" s="8">
        <v>100</v>
      </c>
      <c r="N32" s="8">
        <v>100</v>
      </c>
      <c r="O32" s="8">
        <v>100</v>
      </c>
    </row>
    <row r="33" spans="1:15" ht="24" x14ac:dyDescent="0.15">
      <c r="A33" s="8">
        <v>32</v>
      </c>
      <c r="B33" s="33"/>
      <c r="C33" s="13" t="s">
        <v>37</v>
      </c>
      <c r="D33" s="8">
        <v>100</v>
      </c>
      <c r="E33" s="8">
        <v>100</v>
      </c>
      <c r="F33" s="8">
        <v>100</v>
      </c>
      <c r="G33" s="8">
        <v>74</v>
      </c>
      <c r="H33" s="8">
        <v>100</v>
      </c>
      <c r="I33" s="8">
        <v>100</v>
      </c>
      <c r="J33" s="8">
        <v>100</v>
      </c>
      <c r="K33" s="8">
        <v>100</v>
      </c>
      <c r="L33" s="8">
        <v>100</v>
      </c>
      <c r="M33" s="8">
        <v>100</v>
      </c>
      <c r="N33" s="8">
        <v>100</v>
      </c>
      <c r="O33" s="8">
        <v>100</v>
      </c>
    </row>
    <row r="34" spans="1:15" ht="24" x14ac:dyDescent="0.15">
      <c r="A34" s="8">
        <v>33</v>
      </c>
      <c r="B34" s="33"/>
      <c r="C34" s="10" t="s">
        <v>38</v>
      </c>
      <c r="D34" s="8">
        <v>100</v>
      </c>
      <c r="E34" s="8">
        <v>100</v>
      </c>
      <c r="F34" s="8">
        <v>100</v>
      </c>
      <c r="G34" s="8">
        <v>100</v>
      </c>
      <c r="H34" s="8">
        <v>100</v>
      </c>
      <c r="I34" s="8">
        <v>100</v>
      </c>
      <c r="J34" s="8">
        <v>100</v>
      </c>
      <c r="K34" s="8">
        <v>100</v>
      </c>
      <c r="L34" s="8">
        <v>100</v>
      </c>
      <c r="M34" s="8">
        <v>100</v>
      </c>
      <c r="N34" s="8">
        <v>100</v>
      </c>
      <c r="O34" s="8">
        <v>100</v>
      </c>
    </row>
    <row r="35" spans="1:15" x14ac:dyDescent="0.15">
      <c r="A35" s="8">
        <v>34</v>
      </c>
      <c r="B35" s="33"/>
      <c r="C35" s="19" t="s">
        <v>39</v>
      </c>
      <c r="D35" s="8">
        <v>100</v>
      </c>
      <c r="E35" s="8">
        <v>100</v>
      </c>
      <c r="F35" s="8">
        <v>100</v>
      </c>
      <c r="G35" s="8">
        <v>100</v>
      </c>
      <c r="H35" s="8">
        <v>100</v>
      </c>
      <c r="I35" s="8">
        <v>100</v>
      </c>
      <c r="J35" s="8">
        <v>100</v>
      </c>
      <c r="K35" s="8">
        <v>100</v>
      </c>
      <c r="L35" s="8">
        <v>100</v>
      </c>
      <c r="M35" s="8">
        <v>100</v>
      </c>
      <c r="N35" s="8">
        <v>100</v>
      </c>
      <c r="O35" s="8">
        <v>100</v>
      </c>
    </row>
    <row r="36" spans="1:15" ht="14.45" customHeight="1" x14ac:dyDescent="0.15">
      <c r="A36" s="8">
        <v>35</v>
      </c>
      <c r="B36" s="33"/>
      <c r="C36" s="18" t="s">
        <v>40</v>
      </c>
      <c r="D36" s="8">
        <v>100</v>
      </c>
      <c r="E36" s="8">
        <v>100</v>
      </c>
      <c r="F36" s="8">
        <v>100</v>
      </c>
      <c r="G36" s="8">
        <v>100</v>
      </c>
      <c r="H36" s="8">
        <v>100</v>
      </c>
      <c r="I36" s="8">
        <v>100</v>
      </c>
      <c r="J36" s="8">
        <v>100</v>
      </c>
      <c r="K36" s="8">
        <v>100</v>
      </c>
      <c r="L36" s="8">
        <v>100</v>
      </c>
      <c r="M36" s="8">
        <v>100</v>
      </c>
      <c r="N36" s="8">
        <v>100</v>
      </c>
      <c r="O36" s="8">
        <v>100</v>
      </c>
    </row>
    <row r="37" spans="1:15" ht="24" x14ac:dyDescent="0.15">
      <c r="A37" s="8">
        <v>36</v>
      </c>
      <c r="B37" s="32" t="s">
        <v>41</v>
      </c>
      <c r="C37" s="13" t="s">
        <v>42</v>
      </c>
      <c r="D37" s="8">
        <v>100</v>
      </c>
      <c r="E37" s="8">
        <v>100</v>
      </c>
      <c r="F37" s="8">
        <v>100</v>
      </c>
      <c r="G37" s="8">
        <v>100</v>
      </c>
      <c r="H37" s="8">
        <v>100</v>
      </c>
      <c r="I37" s="8">
        <v>100</v>
      </c>
      <c r="J37" s="8">
        <v>100</v>
      </c>
      <c r="K37" s="8">
        <v>100</v>
      </c>
      <c r="L37" s="8">
        <v>100</v>
      </c>
      <c r="M37" s="8">
        <v>100</v>
      </c>
      <c r="N37" s="8">
        <v>100</v>
      </c>
      <c r="O37" s="8">
        <v>100</v>
      </c>
    </row>
    <row r="38" spans="1:15" ht="24.95" customHeight="1" x14ac:dyDescent="0.15">
      <c r="A38" s="8">
        <v>37</v>
      </c>
      <c r="B38" s="32"/>
      <c r="C38" s="10" t="s">
        <v>43</v>
      </c>
      <c r="D38" s="8">
        <v>100</v>
      </c>
      <c r="E38" s="8">
        <v>100</v>
      </c>
      <c r="F38" s="8">
        <v>100</v>
      </c>
      <c r="G38" s="8">
        <v>100</v>
      </c>
      <c r="H38" s="8">
        <v>100</v>
      </c>
      <c r="I38" s="8">
        <v>100</v>
      </c>
      <c r="J38" s="8">
        <v>100</v>
      </c>
      <c r="K38" s="8">
        <v>100</v>
      </c>
      <c r="L38" s="8">
        <v>100</v>
      </c>
      <c r="M38" s="8">
        <v>100</v>
      </c>
      <c r="N38" s="8">
        <v>100</v>
      </c>
      <c r="O38" s="8">
        <v>100</v>
      </c>
    </row>
    <row r="39" spans="1:15" ht="42.75" x14ac:dyDescent="0.15">
      <c r="A39" s="8">
        <v>38</v>
      </c>
      <c r="B39" s="11" t="s">
        <v>44</v>
      </c>
      <c r="C39" s="13" t="s">
        <v>45</v>
      </c>
      <c r="D39" s="8">
        <v>100</v>
      </c>
      <c r="E39" s="8">
        <v>100</v>
      </c>
      <c r="F39" s="8">
        <v>100</v>
      </c>
      <c r="G39" s="8">
        <v>100</v>
      </c>
      <c r="H39" s="8">
        <v>100</v>
      </c>
      <c r="I39" s="8">
        <v>100</v>
      </c>
      <c r="J39" s="8">
        <v>100</v>
      </c>
      <c r="K39" s="8">
        <v>100</v>
      </c>
      <c r="L39" s="8">
        <v>100</v>
      </c>
      <c r="M39" s="8">
        <v>100</v>
      </c>
      <c r="N39" s="8">
        <v>100</v>
      </c>
      <c r="O39" s="8">
        <v>100</v>
      </c>
    </row>
    <row r="40" spans="1:15" ht="24" x14ac:dyDescent="0.15">
      <c r="A40" s="8">
        <v>39</v>
      </c>
      <c r="B40" s="24" t="s">
        <v>46</v>
      </c>
      <c r="C40" s="10" t="s">
        <v>47</v>
      </c>
      <c r="D40" s="8">
        <v>100</v>
      </c>
      <c r="E40" s="8">
        <v>100</v>
      </c>
      <c r="F40" s="8">
        <v>100</v>
      </c>
      <c r="G40" s="8">
        <v>100</v>
      </c>
      <c r="H40" s="8">
        <v>100</v>
      </c>
      <c r="I40" s="8">
        <v>100</v>
      </c>
      <c r="J40" s="8">
        <v>100</v>
      </c>
      <c r="K40" s="8">
        <v>100</v>
      </c>
      <c r="L40" s="8">
        <v>100</v>
      </c>
      <c r="M40" s="8">
        <v>100</v>
      </c>
      <c r="N40" s="8">
        <v>100</v>
      </c>
      <c r="O40" s="8">
        <v>100</v>
      </c>
    </row>
    <row r="41" spans="1:15" ht="24" x14ac:dyDescent="0.15">
      <c r="A41" s="8">
        <v>40</v>
      </c>
      <c r="B41" s="24"/>
      <c r="C41" s="13" t="s">
        <v>48</v>
      </c>
      <c r="D41" s="8">
        <v>100</v>
      </c>
      <c r="E41" s="8">
        <v>100</v>
      </c>
      <c r="F41" s="8">
        <v>100</v>
      </c>
      <c r="G41" s="8">
        <v>100</v>
      </c>
      <c r="H41" s="8">
        <v>100</v>
      </c>
      <c r="I41" s="8">
        <v>100</v>
      </c>
      <c r="J41" s="8">
        <v>100</v>
      </c>
      <c r="K41" s="8">
        <v>100</v>
      </c>
      <c r="L41" s="8">
        <v>100</v>
      </c>
      <c r="M41" s="8">
        <v>100</v>
      </c>
      <c r="N41" s="8">
        <v>100</v>
      </c>
      <c r="O41" s="8">
        <v>100</v>
      </c>
    </row>
    <row r="42" spans="1:15" ht="24" x14ac:dyDescent="0.15">
      <c r="A42" s="8">
        <v>41</v>
      </c>
      <c r="B42" s="24"/>
      <c r="C42" s="13" t="s">
        <v>49</v>
      </c>
      <c r="D42" s="8">
        <v>100</v>
      </c>
      <c r="E42" s="8">
        <v>100</v>
      </c>
      <c r="F42" s="8">
        <v>100</v>
      </c>
      <c r="G42" s="8">
        <v>100</v>
      </c>
      <c r="H42" s="8">
        <v>100</v>
      </c>
      <c r="I42" s="8">
        <v>100</v>
      </c>
      <c r="J42" s="8">
        <v>100</v>
      </c>
      <c r="K42" s="8">
        <v>100</v>
      </c>
      <c r="L42" s="8">
        <v>100</v>
      </c>
      <c r="M42" s="8">
        <v>100</v>
      </c>
      <c r="N42" s="8">
        <v>100</v>
      </c>
      <c r="O42" s="8">
        <v>100</v>
      </c>
    </row>
    <row r="43" spans="1:15" ht="24" x14ac:dyDescent="0.15">
      <c r="A43" s="8">
        <v>42</v>
      </c>
      <c r="B43" s="24"/>
      <c r="C43" s="13" t="s">
        <v>50</v>
      </c>
      <c r="D43" s="8">
        <v>100</v>
      </c>
      <c r="E43" s="8">
        <v>100</v>
      </c>
      <c r="F43" s="8">
        <v>100</v>
      </c>
      <c r="G43" s="8">
        <v>100</v>
      </c>
      <c r="H43" s="8">
        <v>100</v>
      </c>
      <c r="I43" s="8">
        <v>72.75</v>
      </c>
      <c r="J43" s="8">
        <v>100</v>
      </c>
      <c r="K43" s="8">
        <v>100</v>
      </c>
      <c r="L43" s="8">
        <v>100</v>
      </c>
      <c r="M43" s="8">
        <v>100</v>
      </c>
      <c r="N43" s="8">
        <v>100</v>
      </c>
      <c r="O43" s="8">
        <v>100</v>
      </c>
    </row>
    <row r="44" spans="1:15" ht="24" x14ac:dyDescent="0.15">
      <c r="A44" s="8">
        <v>43</v>
      </c>
      <c r="B44" s="24"/>
      <c r="C44" s="13" t="s">
        <v>51</v>
      </c>
      <c r="D44" s="8">
        <v>100</v>
      </c>
      <c r="E44" s="8">
        <v>100</v>
      </c>
      <c r="F44" s="8">
        <v>100</v>
      </c>
      <c r="G44" s="8">
        <v>100</v>
      </c>
      <c r="H44" s="8">
        <v>100</v>
      </c>
      <c r="I44" s="8">
        <v>100</v>
      </c>
      <c r="J44" s="8">
        <v>100</v>
      </c>
      <c r="K44" s="8">
        <v>100</v>
      </c>
      <c r="L44" s="8">
        <v>100</v>
      </c>
      <c r="M44" s="8">
        <v>100</v>
      </c>
      <c r="N44" s="8">
        <v>100</v>
      </c>
      <c r="O44" s="8">
        <v>100</v>
      </c>
    </row>
    <row r="45" spans="1:15" ht="24" x14ac:dyDescent="0.15">
      <c r="A45" s="8">
        <v>44</v>
      </c>
      <c r="B45" s="28"/>
      <c r="C45" s="13" t="s">
        <v>52</v>
      </c>
      <c r="D45" s="8">
        <v>100</v>
      </c>
      <c r="E45" s="8">
        <v>100</v>
      </c>
      <c r="F45" s="8">
        <v>100</v>
      </c>
      <c r="G45" s="8">
        <v>100</v>
      </c>
      <c r="H45" s="8">
        <v>100</v>
      </c>
      <c r="I45" s="8">
        <v>100</v>
      </c>
      <c r="J45" s="8">
        <v>100</v>
      </c>
      <c r="K45" s="8">
        <v>100</v>
      </c>
      <c r="L45" s="8">
        <v>100</v>
      </c>
      <c r="M45" s="8">
        <v>100</v>
      </c>
      <c r="N45" s="8">
        <v>100</v>
      </c>
      <c r="O45" s="8">
        <v>100</v>
      </c>
    </row>
    <row r="46" spans="1:15" ht="44.25" customHeight="1" x14ac:dyDescent="0.15">
      <c r="A46" s="8">
        <v>45</v>
      </c>
      <c r="B46" s="11" t="s">
        <v>53</v>
      </c>
      <c r="C46" s="13" t="s">
        <v>54</v>
      </c>
      <c r="D46" s="8">
        <v>100</v>
      </c>
      <c r="E46" s="8">
        <v>93.75</v>
      </c>
      <c r="F46" s="8">
        <v>100</v>
      </c>
      <c r="G46" s="8">
        <v>100</v>
      </c>
      <c r="H46" s="8">
        <v>100</v>
      </c>
      <c r="I46" s="8">
        <v>71.25</v>
      </c>
      <c r="J46" s="8">
        <v>100</v>
      </c>
      <c r="K46" s="8">
        <v>71.25</v>
      </c>
      <c r="L46" s="8">
        <v>93.75</v>
      </c>
      <c r="M46" s="8">
        <v>90</v>
      </c>
      <c r="N46" s="8">
        <v>93.75</v>
      </c>
      <c r="O46" s="8">
        <v>100</v>
      </c>
    </row>
    <row r="47" spans="1:15" ht="24" x14ac:dyDescent="0.15">
      <c r="A47" s="8">
        <v>46</v>
      </c>
      <c r="B47" s="24" t="s">
        <v>55</v>
      </c>
      <c r="C47" s="13" t="s">
        <v>56</v>
      </c>
      <c r="D47" s="8">
        <v>100</v>
      </c>
      <c r="E47" s="8">
        <v>100</v>
      </c>
      <c r="F47" s="8">
        <v>100</v>
      </c>
      <c r="G47" s="8">
        <v>100</v>
      </c>
      <c r="H47" s="8">
        <v>100</v>
      </c>
      <c r="I47" s="8">
        <v>100</v>
      </c>
      <c r="J47" s="8">
        <v>100</v>
      </c>
      <c r="K47" s="8">
        <v>100</v>
      </c>
      <c r="L47" s="8">
        <v>100</v>
      </c>
      <c r="M47" s="8">
        <v>100</v>
      </c>
      <c r="N47" s="8">
        <v>100</v>
      </c>
      <c r="O47" s="8">
        <v>100</v>
      </c>
    </row>
    <row r="48" spans="1:15" ht="24" x14ac:dyDescent="0.15">
      <c r="A48" s="8">
        <v>47</v>
      </c>
      <c r="B48" s="30"/>
      <c r="C48" s="13" t="s">
        <v>57</v>
      </c>
      <c r="D48" s="8">
        <v>100</v>
      </c>
      <c r="E48" s="8">
        <v>100</v>
      </c>
      <c r="F48" s="8">
        <v>100</v>
      </c>
      <c r="G48" s="8">
        <v>100</v>
      </c>
      <c r="H48" s="8">
        <v>100</v>
      </c>
      <c r="I48" s="8">
        <v>100</v>
      </c>
      <c r="J48" s="8">
        <v>100</v>
      </c>
      <c r="K48" s="8">
        <v>100</v>
      </c>
      <c r="L48" s="8">
        <v>100</v>
      </c>
      <c r="M48" s="8">
        <v>100</v>
      </c>
      <c r="N48" s="8">
        <v>100</v>
      </c>
      <c r="O48" s="8">
        <v>100</v>
      </c>
    </row>
    <row r="49" spans="1:15" ht="24" x14ac:dyDescent="0.15">
      <c r="A49" s="8">
        <v>48</v>
      </c>
      <c r="B49" s="25"/>
      <c r="C49" s="13" t="s">
        <v>58</v>
      </c>
      <c r="D49" s="8">
        <v>100</v>
      </c>
      <c r="E49" s="8">
        <v>100</v>
      </c>
      <c r="F49" s="8">
        <v>100</v>
      </c>
      <c r="G49" s="8">
        <v>100</v>
      </c>
      <c r="H49" s="8">
        <v>100</v>
      </c>
      <c r="I49" s="8">
        <v>100</v>
      </c>
      <c r="J49" s="8">
        <v>100</v>
      </c>
      <c r="K49" s="8">
        <v>100</v>
      </c>
      <c r="L49" s="8">
        <v>100</v>
      </c>
      <c r="M49" s="8">
        <v>100</v>
      </c>
      <c r="N49" s="8">
        <v>100</v>
      </c>
      <c r="O49" s="8">
        <v>100</v>
      </c>
    </row>
    <row r="52" spans="1:15" x14ac:dyDescent="0.15">
      <c r="C52" t="s">
        <v>62</v>
      </c>
      <c r="D52" s="5">
        <f>43/48</f>
        <v>0.89583333333333337</v>
      </c>
    </row>
    <row r="53" spans="1:15" x14ac:dyDescent="0.15">
      <c r="C53" t="s">
        <v>63</v>
      </c>
      <c r="D53" s="5">
        <v>0.104</v>
      </c>
    </row>
    <row r="54" spans="1:15" x14ac:dyDescent="0.15">
      <c r="C54" t="s">
        <v>64</v>
      </c>
      <c r="D54" s="5">
        <v>0</v>
      </c>
    </row>
    <row r="55" spans="1:15" x14ac:dyDescent="0.15">
      <c r="C55" t="s">
        <v>59</v>
      </c>
      <c r="D55" s="4">
        <v>1</v>
      </c>
    </row>
    <row r="57" spans="1:15" x14ac:dyDescent="0.15">
      <c r="D57" s="4"/>
    </row>
    <row r="58" spans="1:15" x14ac:dyDescent="0.15">
      <c r="D58" s="4"/>
    </row>
  </sheetData>
  <mergeCells count="13">
    <mergeCell ref="B19:B21"/>
    <mergeCell ref="B28:B30"/>
    <mergeCell ref="B31:B36"/>
    <mergeCell ref="A2:O2"/>
    <mergeCell ref="A3:O3"/>
    <mergeCell ref="B5:B6"/>
    <mergeCell ref="B7:B11"/>
    <mergeCell ref="B12:B18"/>
    <mergeCell ref="B47:B49"/>
    <mergeCell ref="B40:B45"/>
    <mergeCell ref="B37:B38"/>
    <mergeCell ref="B22:B23"/>
    <mergeCell ref="B24:B27"/>
  </mergeCells>
  <phoneticPr fontId="1" type="noConversion"/>
  <pageMargins left="0.7" right="0.7" top="0.75" bottom="0.75" header="0.3" footer="0.3"/>
  <pageSetup scale="28" orientation="landscape" r:id="rId1"/>
  <headerFooter>
    <oddFooter>&amp;C_x000D_&amp;1#&amp;"Arial"&amp;8&amp;K000000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4D9A-81DD-40A1-B4D0-204BF8B3B4C7}">
  <sheetPr>
    <pageSetUpPr fitToPage="1"/>
  </sheetPr>
  <dimension ref="A1:O58"/>
  <sheetViews>
    <sheetView topLeftCell="A36" zoomScale="70" zoomScaleNormal="70" workbookViewId="0">
      <selection activeCell="D4" sqref="D4:O4"/>
    </sheetView>
  </sheetViews>
  <sheetFormatPr defaultRowHeight="13.5" x14ac:dyDescent="0.15"/>
  <cols>
    <col min="1" max="1" width="5.75" customWidth="1"/>
    <col min="2" max="2" width="9.25" customWidth="1"/>
    <col min="3" max="3" width="34" customWidth="1"/>
  </cols>
  <sheetData>
    <row r="1" spans="1:15" x14ac:dyDescent="0.15">
      <c r="A1" s="2"/>
      <c r="B1" s="3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0.75" customHeight="1" x14ac:dyDescent="0.15">
      <c r="A2" s="26" t="s">
        <v>65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38.25" customHeight="1" x14ac:dyDescent="0.15">
      <c r="A3" s="26" t="s">
        <v>66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42" customHeight="1" x14ac:dyDescent="0.15">
      <c r="A4" s="8" t="s">
        <v>0</v>
      </c>
      <c r="B4" s="9" t="s">
        <v>1</v>
      </c>
      <c r="C4" s="10" t="s">
        <v>61</v>
      </c>
      <c r="D4" s="8" t="s">
        <v>76</v>
      </c>
      <c r="E4" s="8" t="s">
        <v>77</v>
      </c>
      <c r="F4" s="8" t="s">
        <v>78</v>
      </c>
      <c r="G4" s="8" t="s">
        <v>79</v>
      </c>
      <c r="H4" s="8" t="s">
        <v>80</v>
      </c>
      <c r="I4" s="8" t="s">
        <v>81</v>
      </c>
      <c r="J4" s="8" t="s">
        <v>82</v>
      </c>
      <c r="K4" s="8" t="s">
        <v>83</v>
      </c>
      <c r="L4" s="8" t="s">
        <v>84</v>
      </c>
      <c r="M4" s="8" t="s">
        <v>85</v>
      </c>
      <c r="N4" s="8" t="s">
        <v>86</v>
      </c>
      <c r="O4" s="8" t="s">
        <v>87</v>
      </c>
    </row>
    <row r="5" spans="1:15" ht="38.25" customHeight="1" x14ac:dyDescent="0.15">
      <c r="A5" s="8">
        <v>1</v>
      </c>
      <c r="B5" s="28" t="s">
        <v>2</v>
      </c>
      <c r="C5" s="11" t="s">
        <v>3</v>
      </c>
      <c r="D5" s="8">
        <v>100</v>
      </c>
      <c r="E5" s="8">
        <v>100</v>
      </c>
      <c r="F5" s="8">
        <v>100</v>
      </c>
      <c r="G5" s="8">
        <v>100</v>
      </c>
      <c r="H5" s="8">
        <v>100</v>
      </c>
      <c r="I5" s="8">
        <v>100</v>
      </c>
      <c r="J5" s="8">
        <v>100</v>
      </c>
      <c r="K5" s="8">
        <v>100</v>
      </c>
      <c r="L5" s="8">
        <v>100</v>
      </c>
      <c r="M5" s="8">
        <v>100</v>
      </c>
      <c r="N5" s="8">
        <v>100</v>
      </c>
      <c r="O5" s="8">
        <v>100</v>
      </c>
    </row>
    <row r="6" spans="1:15" ht="38.25" customHeight="1" x14ac:dyDescent="0.15">
      <c r="A6" s="8">
        <v>2</v>
      </c>
      <c r="B6" s="28"/>
      <c r="C6" s="12" t="s">
        <v>4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8">
        <v>100</v>
      </c>
      <c r="L6" s="8">
        <v>100</v>
      </c>
      <c r="M6" s="8">
        <v>100</v>
      </c>
      <c r="N6" s="8">
        <v>100</v>
      </c>
      <c r="O6" s="8">
        <v>100</v>
      </c>
    </row>
    <row r="7" spans="1:15" ht="38.25" customHeight="1" x14ac:dyDescent="0.15">
      <c r="A7" s="8">
        <v>3</v>
      </c>
      <c r="B7" s="32" t="s">
        <v>5</v>
      </c>
      <c r="C7" s="13" t="s">
        <v>6</v>
      </c>
      <c r="D7" s="8">
        <v>100</v>
      </c>
      <c r="E7" s="8">
        <v>100</v>
      </c>
      <c r="F7" s="8">
        <v>100</v>
      </c>
      <c r="G7" s="8">
        <v>100</v>
      </c>
      <c r="H7" s="8">
        <v>100</v>
      </c>
      <c r="I7" s="8">
        <v>100</v>
      </c>
      <c r="J7" s="8">
        <v>100</v>
      </c>
      <c r="K7" s="8">
        <v>100</v>
      </c>
      <c r="L7" s="8">
        <v>100</v>
      </c>
      <c r="M7" s="8">
        <v>100</v>
      </c>
      <c r="N7" s="8">
        <v>100</v>
      </c>
      <c r="O7" s="8">
        <v>100</v>
      </c>
    </row>
    <row r="8" spans="1:15" ht="38.25" customHeight="1" x14ac:dyDescent="0.15">
      <c r="A8" s="8">
        <v>4</v>
      </c>
      <c r="B8" s="32"/>
      <c r="C8" s="13" t="s">
        <v>7</v>
      </c>
      <c r="D8" s="8">
        <v>100</v>
      </c>
      <c r="E8" s="8">
        <v>100</v>
      </c>
      <c r="F8" s="8">
        <v>100</v>
      </c>
      <c r="G8" s="8">
        <v>100</v>
      </c>
      <c r="H8" s="8">
        <v>100</v>
      </c>
      <c r="I8" s="8">
        <v>100</v>
      </c>
      <c r="J8" s="8">
        <v>100</v>
      </c>
      <c r="K8" s="8">
        <v>100</v>
      </c>
      <c r="L8" s="8">
        <v>100</v>
      </c>
      <c r="M8" s="8">
        <v>100</v>
      </c>
      <c r="N8" s="8">
        <v>100</v>
      </c>
      <c r="O8" s="8">
        <v>100</v>
      </c>
    </row>
    <row r="9" spans="1:15" ht="38.25" customHeight="1" x14ac:dyDescent="0.15">
      <c r="A9" s="8">
        <v>6</v>
      </c>
      <c r="B9" s="32"/>
      <c r="C9" s="13" t="s">
        <v>8</v>
      </c>
      <c r="D9" s="8">
        <v>100</v>
      </c>
      <c r="E9" s="8">
        <v>100</v>
      </c>
      <c r="F9" s="8">
        <v>100</v>
      </c>
      <c r="G9" s="8">
        <v>100</v>
      </c>
      <c r="H9" s="8">
        <v>100</v>
      </c>
      <c r="I9" s="8">
        <v>100</v>
      </c>
      <c r="J9" s="8">
        <v>100</v>
      </c>
      <c r="K9" s="8">
        <v>100</v>
      </c>
      <c r="L9" s="8">
        <v>100</v>
      </c>
      <c r="M9" s="8">
        <v>100</v>
      </c>
      <c r="N9" s="8">
        <v>100</v>
      </c>
      <c r="O9" s="8">
        <v>100</v>
      </c>
    </row>
    <row r="10" spans="1:15" ht="38.25" customHeight="1" x14ac:dyDescent="0.15">
      <c r="A10" s="8">
        <v>7</v>
      </c>
      <c r="B10" s="32"/>
      <c r="C10" s="13" t="s">
        <v>9</v>
      </c>
      <c r="D10" s="8">
        <v>100</v>
      </c>
      <c r="E10" s="8">
        <v>100</v>
      </c>
      <c r="F10" s="8">
        <v>100</v>
      </c>
      <c r="G10" s="8">
        <v>100</v>
      </c>
      <c r="H10" s="8">
        <v>100</v>
      </c>
      <c r="I10" s="8">
        <v>100</v>
      </c>
      <c r="J10" s="8">
        <v>100</v>
      </c>
      <c r="K10" s="8">
        <v>100</v>
      </c>
      <c r="L10" s="8">
        <v>100</v>
      </c>
      <c r="M10" s="8">
        <v>100</v>
      </c>
      <c r="N10" s="8">
        <v>100</v>
      </c>
      <c r="O10" s="8">
        <v>100</v>
      </c>
    </row>
    <row r="11" spans="1:15" ht="38.25" customHeight="1" x14ac:dyDescent="0.15">
      <c r="A11" s="8">
        <v>8</v>
      </c>
      <c r="B11" s="32"/>
      <c r="C11" s="13" t="s">
        <v>10</v>
      </c>
      <c r="D11" s="8">
        <v>100</v>
      </c>
      <c r="E11" s="8">
        <v>100</v>
      </c>
      <c r="F11" s="8">
        <v>100</v>
      </c>
      <c r="G11" s="8">
        <v>100</v>
      </c>
      <c r="H11" s="8">
        <v>100</v>
      </c>
      <c r="I11" s="8">
        <v>100</v>
      </c>
      <c r="J11" s="8">
        <v>100</v>
      </c>
      <c r="K11" s="8">
        <v>100</v>
      </c>
      <c r="L11" s="8">
        <v>100</v>
      </c>
      <c r="M11" s="8">
        <v>100</v>
      </c>
      <c r="N11" s="8">
        <v>100</v>
      </c>
      <c r="O11" s="8">
        <v>100</v>
      </c>
    </row>
    <row r="12" spans="1:15" ht="38.25" customHeight="1" x14ac:dyDescent="0.15">
      <c r="A12" s="8">
        <v>10</v>
      </c>
      <c r="B12" s="32" t="s">
        <v>11</v>
      </c>
      <c r="C12" s="13" t="s">
        <v>12</v>
      </c>
      <c r="D12" s="8">
        <v>100</v>
      </c>
      <c r="E12" s="8">
        <v>100</v>
      </c>
      <c r="F12" s="8">
        <v>100</v>
      </c>
      <c r="G12" s="8">
        <v>100</v>
      </c>
      <c r="H12" s="8">
        <v>100</v>
      </c>
      <c r="I12" s="8">
        <v>100</v>
      </c>
      <c r="J12" s="8">
        <v>100</v>
      </c>
      <c r="K12" s="8">
        <v>100</v>
      </c>
      <c r="L12" s="8">
        <v>100</v>
      </c>
      <c r="M12" s="8">
        <v>100</v>
      </c>
      <c r="N12" s="8">
        <v>100</v>
      </c>
      <c r="O12" s="8">
        <v>100</v>
      </c>
    </row>
    <row r="13" spans="1:15" ht="38.25" customHeight="1" x14ac:dyDescent="0.15">
      <c r="A13" s="8">
        <v>11</v>
      </c>
      <c r="B13" s="25"/>
      <c r="C13" s="13" t="s">
        <v>13</v>
      </c>
      <c r="D13" s="8">
        <v>83.75</v>
      </c>
      <c r="E13" s="8">
        <v>100</v>
      </c>
      <c r="F13" s="8">
        <v>100</v>
      </c>
      <c r="G13" s="8">
        <v>100</v>
      </c>
      <c r="H13" s="8">
        <v>100</v>
      </c>
      <c r="I13" s="8">
        <v>100</v>
      </c>
      <c r="J13" s="8">
        <v>75</v>
      </c>
      <c r="K13" s="8">
        <v>86.25</v>
      </c>
      <c r="L13" s="8">
        <v>100</v>
      </c>
      <c r="M13" s="8">
        <v>100</v>
      </c>
      <c r="N13" s="8">
        <v>100</v>
      </c>
      <c r="O13" s="8">
        <v>100</v>
      </c>
    </row>
    <row r="14" spans="1:15" ht="38.25" customHeight="1" x14ac:dyDescent="0.15">
      <c r="A14" s="8">
        <v>13</v>
      </c>
      <c r="B14" s="25"/>
      <c r="C14" s="13" t="s">
        <v>14</v>
      </c>
      <c r="D14" s="8">
        <v>100</v>
      </c>
      <c r="E14" s="8">
        <v>100</v>
      </c>
      <c r="F14" s="8">
        <v>100</v>
      </c>
      <c r="G14" s="8">
        <v>100</v>
      </c>
      <c r="H14" s="8">
        <v>100</v>
      </c>
      <c r="I14" s="8">
        <v>100</v>
      </c>
      <c r="J14" s="8">
        <v>100</v>
      </c>
      <c r="K14" s="8">
        <v>100</v>
      </c>
      <c r="L14" s="8">
        <v>91</v>
      </c>
      <c r="M14" s="8">
        <v>100</v>
      </c>
      <c r="N14" s="8">
        <v>100</v>
      </c>
      <c r="O14" s="8">
        <v>100</v>
      </c>
    </row>
    <row r="15" spans="1:15" ht="38.25" customHeight="1" x14ac:dyDescent="0.15">
      <c r="A15" s="8">
        <v>14</v>
      </c>
      <c r="B15" s="25"/>
      <c r="C15" s="13" t="s">
        <v>15</v>
      </c>
      <c r="D15" s="8">
        <v>100</v>
      </c>
      <c r="E15" s="8">
        <v>100</v>
      </c>
      <c r="F15" s="8">
        <v>100</v>
      </c>
      <c r="G15" s="8">
        <v>100</v>
      </c>
      <c r="H15" s="8">
        <v>100</v>
      </c>
      <c r="I15" s="8">
        <v>100</v>
      </c>
      <c r="J15" s="8">
        <v>100</v>
      </c>
      <c r="K15" s="8">
        <v>100</v>
      </c>
      <c r="L15" s="8">
        <v>100</v>
      </c>
      <c r="M15" s="8">
        <v>100</v>
      </c>
      <c r="N15" s="8">
        <v>100</v>
      </c>
      <c r="O15" s="8">
        <v>100</v>
      </c>
    </row>
    <row r="16" spans="1:15" ht="38.25" customHeight="1" x14ac:dyDescent="0.15">
      <c r="A16" s="8">
        <v>15</v>
      </c>
      <c r="B16" s="25"/>
      <c r="C16" s="13" t="s">
        <v>16</v>
      </c>
      <c r="D16" s="8">
        <v>100</v>
      </c>
      <c r="E16" s="8">
        <v>100</v>
      </c>
      <c r="F16" s="8">
        <v>100</v>
      </c>
      <c r="G16" s="8">
        <v>100</v>
      </c>
      <c r="H16" s="8">
        <v>100</v>
      </c>
      <c r="I16" s="8">
        <v>100</v>
      </c>
      <c r="J16" s="8">
        <v>100</v>
      </c>
      <c r="K16" s="8">
        <v>100</v>
      </c>
      <c r="L16" s="8">
        <v>100</v>
      </c>
      <c r="M16" s="8">
        <v>100</v>
      </c>
      <c r="N16" s="8">
        <v>72</v>
      </c>
      <c r="O16" s="8">
        <v>100</v>
      </c>
    </row>
    <row r="17" spans="1:15" ht="38.25" customHeight="1" x14ac:dyDescent="0.15">
      <c r="A17" s="8">
        <v>16</v>
      </c>
      <c r="B17" s="25"/>
      <c r="C17" s="13" t="s">
        <v>17</v>
      </c>
      <c r="D17" s="8">
        <v>100</v>
      </c>
      <c r="E17" s="8">
        <v>100</v>
      </c>
      <c r="F17" s="8">
        <v>100</v>
      </c>
      <c r="G17" s="8">
        <v>100</v>
      </c>
      <c r="H17" s="8">
        <v>100</v>
      </c>
      <c r="I17" s="8">
        <v>100</v>
      </c>
      <c r="J17" s="8">
        <v>100</v>
      </c>
      <c r="K17" s="8">
        <v>100</v>
      </c>
      <c r="L17" s="8">
        <v>100</v>
      </c>
      <c r="M17" s="8">
        <v>100</v>
      </c>
      <c r="N17" s="8">
        <v>100</v>
      </c>
      <c r="O17" s="8">
        <v>100</v>
      </c>
    </row>
    <row r="18" spans="1:15" ht="38.25" customHeight="1" x14ac:dyDescent="0.15">
      <c r="A18" s="8">
        <v>17</v>
      </c>
      <c r="B18" s="25"/>
      <c r="C18" s="13" t="s">
        <v>18</v>
      </c>
      <c r="D18" s="8">
        <v>100</v>
      </c>
      <c r="E18" s="8">
        <v>100</v>
      </c>
      <c r="F18" s="8">
        <v>100</v>
      </c>
      <c r="G18" s="8">
        <v>100</v>
      </c>
      <c r="H18" s="8">
        <v>100</v>
      </c>
      <c r="I18" s="8">
        <v>100</v>
      </c>
      <c r="J18" s="8">
        <v>100</v>
      </c>
      <c r="K18" s="8">
        <v>100</v>
      </c>
      <c r="L18" s="8">
        <v>100</v>
      </c>
      <c r="M18" s="8">
        <v>100</v>
      </c>
      <c r="N18" s="8">
        <v>100</v>
      </c>
      <c r="O18" s="8">
        <v>100</v>
      </c>
    </row>
    <row r="19" spans="1:15" ht="38.25" customHeight="1" x14ac:dyDescent="0.15">
      <c r="A19" s="8">
        <v>18</v>
      </c>
      <c r="B19" s="24" t="s">
        <v>19</v>
      </c>
      <c r="C19" s="14" t="s">
        <v>20</v>
      </c>
      <c r="D19" s="8">
        <v>100</v>
      </c>
      <c r="E19" s="8">
        <v>100</v>
      </c>
      <c r="F19" s="8">
        <v>100</v>
      </c>
      <c r="G19" s="8">
        <v>100</v>
      </c>
      <c r="H19" s="8">
        <v>100</v>
      </c>
      <c r="I19" s="8">
        <v>100</v>
      </c>
      <c r="J19" s="8">
        <v>100</v>
      </c>
      <c r="K19" s="8">
        <v>100</v>
      </c>
      <c r="L19" s="8">
        <v>100</v>
      </c>
      <c r="M19" s="8">
        <v>100</v>
      </c>
      <c r="N19" s="8">
        <v>100</v>
      </c>
      <c r="O19" s="8">
        <v>100</v>
      </c>
    </row>
    <row r="20" spans="1:15" ht="38.25" customHeight="1" x14ac:dyDescent="0.15">
      <c r="A20" s="8">
        <v>19</v>
      </c>
      <c r="B20" s="25"/>
      <c r="C20" s="15" t="s">
        <v>21</v>
      </c>
      <c r="D20" s="8">
        <v>100</v>
      </c>
      <c r="E20" s="8">
        <v>100</v>
      </c>
      <c r="F20" s="8">
        <v>100</v>
      </c>
      <c r="G20" s="8">
        <v>83.75</v>
      </c>
      <c r="H20" s="8">
        <v>100</v>
      </c>
      <c r="I20" s="8">
        <v>100</v>
      </c>
      <c r="J20" s="8">
        <v>100</v>
      </c>
      <c r="K20" s="8">
        <v>100</v>
      </c>
      <c r="L20" s="8">
        <v>100</v>
      </c>
      <c r="M20" s="8">
        <v>75</v>
      </c>
      <c r="N20" s="8">
        <v>100</v>
      </c>
      <c r="O20" s="8">
        <v>100</v>
      </c>
    </row>
    <row r="21" spans="1:15" ht="38.25" customHeight="1" x14ac:dyDescent="0.15">
      <c r="A21" s="8">
        <v>20</v>
      </c>
      <c r="B21" s="25"/>
      <c r="C21" s="13" t="s">
        <v>22</v>
      </c>
      <c r="D21" s="8">
        <v>100</v>
      </c>
      <c r="E21" s="8">
        <v>100</v>
      </c>
      <c r="F21" s="8">
        <v>100</v>
      </c>
      <c r="G21" s="8">
        <v>100</v>
      </c>
      <c r="H21" s="8">
        <v>100</v>
      </c>
      <c r="I21" s="8">
        <v>100</v>
      </c>
      <c r="J21" s="8">
        <v>100</v>
      </c>
      <c r="K21" s="8">
        <v>100</v>
      </c>
      <c r="L21" s="8">
        <v>100</v>
      </c>
      <c r="M21" s="8">
        <v>100</v>
      </c>
      <c r="N21" s="8">
        <v>100</v>
      </c>
      <c r="O21" s="8">
        <v>100</v>
      </c>
    </row>
    <row r="22" spans="1:15" ht="38.25" customHeight="1" x14ac:dyDescent="0.15">
      <c r="A22" s="8"/>
      <c r="B22" s="28" t="s">
        <v>23</v>
      </c>
      <c r="C22" s="16" t="s">
        <v>24</v>
      </c>
      <c r="D22" s="8">
        <v>100</v>
      </c>
      <c r="E22" s="8">
        <v>100</v>
      </c>
      <c r="F22" s="8">
        <v>100</v>
      </c>
      <c r="G22" s="8">
        <v>100</v>
      </c>
      <c r="H22" s="8">
        <v>100</v>
      </c>
      <c r="I22" s="8">
        <v>100</v>
      </c>
      <c r="J22" s="8">
        <v>100</v>
      </c>
      <c r="K22" s="8">
        <v>100</v>
      </c>
      <c r="L22" s="8">
        <v>100</v>
      </c>
      <c r="M22" s="8">
        <v>100</v>
      </c>
      <c r="N22" s="8">
        <v>100</v>
      </c>
      <c r="O22" s="8">
        <v>100</v>
      </c>
    </row>
    <row r="23" spans="1:15" ht="38.25" customHeight="1" x14ac:dyDescent="0.15">
      <c r="A23" s="8">
        <v>22</v>
      </c>
      <c r="B23" s="28"/>
      <c r="C23" s="16" t="s">
        <v>60</v>
      </c>
      <c r="D23" s="8">
        <v>100</v>
      </c>
      <c r="E23" s="8">
        <v>100</v>
      </c>
      <c r="F23" s="8">
        <v>100</v>
      </c>
      <c r="G23" s="8">
        <v>100</v>
      </c>
      <c r="H23" s="8">
        <v>100</v>
      </c>
      <c r="I23" s="8">
        <v>100</v>
      </c>
      <c r="J23" s="8">
        <v>100</v>
      </c>
      <c r="K23" s="8">
        <v>100</v>
      </c>
      <c r="L23" s="8">
        <v>100</v>
      </c>
      <c r="M23" s="8">
        <v>100</v>
      </c>
      <c r="N23" s="8">
        <v>100</v>
      </c>
      <c r="O23" s="8">
        <v>100</v>
      </c>
    </row>
    <row r="24" spans="1:15" ht="38.25" customHeight="1" x14ac:dyDescent="0.15">
      <c r="A24" s="8">
        <v>23</v>
      </c>
      <c r="B24" s="28" t="s">
        <v>25</v>
      </c>
      <c r="C24" s="13" t="s">
        <v>26</v>
      </c>
      <c r="D24" s="8">
        <v>100</v>
      </c>
      <c r="E24" s="8">
        <v>100</v>
      </c>
      <c r="F24" s="8">
        <v>100</v>
      </c>
      <c r="G24" s="8">
        <v>100</v>
      </c>
      <c r="H24" s="8">
        <v>100</v>
      </c>
      <c r="I24" s="8">
        <v>100</v>
      </c>
      <c r="J24" s="8">
        <v>100</v>
      </c>
      <c r="K24" s="8">
        <v>100</v>
      </c>
      <c r="L24" s="8">
        <v>100</v>
      </c>
      <c r="M24" s="8">
        <v>100</v>
      </c>
      <c r="N24" s="8">
        <v>100</v>
      </c>
      <c r="O24" s="8">
        <v>100</v>
      </c>
    </row>
    <row r="25" spans="1:15" ht="38.25" customHeight="1" x14ac:dyDescent="0.15">
      <c r="A25" s="8">
        <v>24</v>
      </c>
      <c r="B25" s="25"/>
      <c r="C25" s="10" t="s">
        <v>27</v>
      </c>
      <c r="D25" s="8">
        <v>100</v>
      </c>
      <c r="E25" s="8">
        <v>100</v>
      </c>
      <c r="F25" s="8">
        <v>100</v>
      </c>
      <c r="G25" s="8">
        <v>100</v>
      </c>
      <c r="H25" s="8">
        <v>100</v>
      </c>
      <c r="I25" s="8">
        <v>100</v>
      </c>
      <c r="J25" s="8">
        <v>100</v>
      </c>
      <c r="K25" s="8">
        <v>100</v>
      </c>
      <c r="L25" s="8">
        <v>100</v>
      </c>
      <c r="M25" s="8">
        <v>100</v>
      </c>
      <c r="N25" s="8">
        <v>100</v>
      </c>
      <c r="O25" s="8">
        <v>100</v>
      </c>
    </row>
    <row r="26" spans="1:15" ht="38.25" customHeight="1" x14ac:dyDescent="0.15">
      <c r="A26" s="8">
        <v>25</v>
      </c>
      <c r="B26" s="25"/>
      <c r="C26" s="13" t="s">
        <v>28</v>
      </c>
      <c r="D26" s="8">
        <v>100</v>
      </c>
      <c r="E26" s="8">
        <v>100</v>
      </c>
      <c r="F26" s="8">
        <v>100</v>
      </c>
      <c r="G26" s="8">
        <v>100</v>
      </c>
      <c r="H26" s="8">
        <v>100</v>
      </c>
      <c r="I26" s="8">
        <v>100</v>
      </c>
      <c r="J26" s="8">
        <v>100</v>
      </c>
      <c r="K26" s="8">
        <v>100</v>
      </c>
      <c r="L26" s="8">
        <v>100</v>
      </c>
      <c r="M26" s="8">
        <v>100</v>
      </c>
      <c r="N26" s="8">
        <v>100</v>
      </c>
      <c r="O26" s="8">
        <v>100</v>
      </c>
    </row>
    <row r="27" spans="1:15" ht="38.25" customHeight="1" x14ac:dyDescent="0.15">
      <c r="A27" s="8">
        <v>26</v>
      </c>
      <c r="B27" s="25"/>
      <c r="C27" s="10" t="s">
        <v>29</v>
      </c>
      <c r="D27" s="8">
        <v>100</v>
      </c>
      <c r="E27" s="8">
        <v>100</v>
      </c>
      <c r="F27" s="8">
        <v>100</v>
      </c>
      <c r="G27" s="8">
        <v>100</v>
      </c>
      <c r="H27" s="8">
        <v>100</v>
      </c>
      <c r="I27" s="8">
        <v>100</v>
      </c>
      <c r="J27" s="8">
        <v>100</v>
      </c>
      <c r="K27" s="8">
        <v>100</v>
      </c>
      <c r="L27" s="8">
        <v>100</v>
      </c>
      <c r="M27" s="8">
        <v>100</v>
      </c>
      <c r="N27" s="8">
        <v>100</v>
      </c>
      <c r="O27" s="8">
        <v>100</v>
      </c>
    </row>
    <row r="28" spans="1:15" ht="38.25" customHeight="1" x14ac:dyDescent="0.15">
      <c r="A28" s="8">
        <v>27</v>
      </c>
      <c r="B28" s="32" t="s">
        <v>30</v>
      </c>
      <c r="C28" s="10" t="s">
        <v>31</v>
      </c>
      <c r="D28" s="8">
        <v>100</v>
      </c>
      <c r="E28" s="8">
        <v>100</v>
      </c>
      <c r="F28" s="8">
        <v>100</v>
      </c>
      <c r="G28" s="8">
        <v>100</v>
      </c>
      <c r="H28" s="8">
        <v>90</v>
      </c>
      <c r="I28" s="8">
        <v>100</v>
      </c>
      <c r="J28" s="8">
        <v>100</v>
      </c>
      <c r="K28" s="8">
        <v>100</v>
      </c>
      <c r="L28" s="8">
        <v>100</v>
      </c>
      <c r="M28" s="8">
        <v>100</v>
      </c>
      <c r="N28" s="8">
        <v>100</v>
      </c>
      <c r="O28" s="17">
        <v>75</v>
      </c>
    </row>
    <row r="29" spans="1:15" ht="38.25" customHeight="1" x14ac:dyDescent="0.15">
      <c r="A29" s="8">
        <v>28</v>
      </c>
      <c r="B29" s="32"/>
      <c r="C29" s="10" t="s">
        <v>32</v>
      </c>
      <c r="D29" s="8">
        <v>100</v>
      </c>
      <c r="E29" s="8">
        <v>100</v>
      </c>
      <c r="F29" s="8">
        <v>100</v>
      </c>
      <c r="G29" s="8">
        <v>100</v>
      </c>
      <c r="H29" s="8">
        <v>100</v>
      </c>
      <c r="I29" s="8">
        <v>100</v>
      </c>
      <c r="J29" s="8">
        <v>100</v>
      </c>
      <c r="K29" s="8">
        <v>100</v>
      </c>
      <c r="L29" s="8">
        <v>100</v>
      </c>
      <c r="M29" s="8">
        <v>100</v>
      </c>
      <c r="N29" s="8">
        <v>100</v>
      </c>
      <c r="O29" s="8">
        <v>100</v>
      </c>
    </row>
    <row r="30" spans="1:15" ht="38.25" customHeight="1" x14ac:dyDescent="0.15">
      <c r="A30" s="8">
        <v>29</v>
      </c>
      <c r="B30" s="32"/>
      <c r="C30" s="18" t="s">
        <v>33</v>
      </c>
      <c r="D30" s="8">
        <v>100</v>
      </c>
      <c r="E30" s="8">
        <v>100</v>
      </c>
      <c r="F30" s="8">
        <v>100</v>
      </c>
      <c r="G30" s="8">
        <v>100</v>
      </c>
      <c r="H30" s="8">
        <v>100</v>
      </c>
      <c r="I30" s="8">
        <v>100</v>
      </c>
      <c r="J30" s="8">
        <v>100</v>
      </c>
      <c r="K30" s="8">
        <v>100</v>
      </c>
      <c r="L30" s="8">
        <v>100</v>
      </c>
      <c r="M30" s="8">
        <v>100</v>
      </c>
      <c r="N30" s="8">
        <v>100</v>
      </c>
      <c r="O30" s="8">
        <v>100</v>
      </c>
    </row>
    <row r="31" spans="1:15" ht="38.25" customHeight="1" x14ac:dyDescent="0.15">
      <c r="A31" s="8">
        <v>30</v>
      </c>
      <c r="B31" s="32" t="s">
        <v>34</v>
      </c>
      <c r="C31" s="10" t="s">
        <v>35</v>
      </c>
      <c r="D31" s="8">
        <v>100</v>
      </c>
      <c r="E31" s="8">
        <v>100</v>
      </c>
      <c r="F31" s="8">
        <v>100</v>
      </c>
      <c r="G31" s="8">
        <v>100</v>
      </c>
      <c r="H31" s="8">
        <v>100</v>
      </c>
      <c r="I31" s="8">
        <v>100</v>
      </c>
      <c r="J31" s="8">
        <v>100</v>
      </c>
      <c r="K31" s="8">
        <v>100</v>
      </c>
      <c r="L31" s="8">
        <v>100</v>
      </c>
      <c r="M31" s="8">
        <v>100</v>
      </c>
      <c r="N31" s="8">
        <v>93.75</v>
      </c>
      <c r="O31" s="8">
        <v>100</v>
      </c>
    </row>
    <row r="32" spans="1:15" ht="38.25" customHeight="1" x14ac:dyDescent="0.15">
      <c r="A32" s="8">
        <v>31</v>
      </c>
      <c r="B32" s="33"/>
      <c r="C32" s="13" t="s">
        <v>36</v>
      </c>
      <c r="D32" s="8">
        <v>100</v>
      </c>
      <c r="E32" s="8">
        <v>100</v>
      </c>
      <c r="F32" s="8">
        <v>100</v>
      </c>
      <c r="G32" s="8">
        <v>100</v>
      </c>
      <c r="H32" s="8">
        <v>100</v>
      </c>
      <c r="I32" s="8">
        <v>100</v>
      </c>
      <c r="J32" s="8">
        <v>100</v>
      </c>
      <c r="K32" s="8">
        <v>100</v>
      </c>
      <c r="L32" s="8">
        <v>100</v>
      </c>
      <c r="M32" s="8">
        <v>100</v>
      </c>
      <c r="N32" s="8">
        <v>100</v>
      </c>
      <c r="O32" s="8">
        <v>100</v>
      </c>
    </row>
    <row r="33" spans="1:15" ht="38.25" customHeight="1" x14ac:dyDescent="0.15">
      <c r="A33" s="8">
        <v>32</v>
      </c>
      <c r="B33" s="33"/>
      <c r="C33" s="13" t="s">
        <v>37</v>
      </c>
      <c r="D33" s="8">
        <v>100</v>
      </c>
      <c r="E33" s="8">
        <v>100</v>
      </c>
      <c r="F33" s="8">
        <v>93.75</v>
      </c>
      <c r="G33" s="8">
        <v>100</v>
      </c>
      <c r="H33" s="8">
        <v>100</v>
      </c>
      <c r="I33" s="8">
        <v>100</v>
      </c>
      <c r="J33" s="8">
        <v>100</v>
      </c>
      <c r="K33" s="8">
        <v>100</v>
      </c>
      <c r="L33" s="8">
        <v>100</v>
      </c>
      <c r="M33" s="8">
        <v>100</v>
      </c>
      <c r="N33" s="8">
        <v>100</v>
      </c>
      <c r="O33" s="8">
        <v>100</v>
      </c>
    </row>
    <row r="34" spans="1:15" ht="38.25" customHeight="1" x14ac:dyDescent="0.15">
      <c r="A34" s="8">
        <v>33</v>
      </c>
      <c r="B34" s="33"/>
      <c r="C34" s="10" t="s">
        <v>38</v>
      </c>
      <c r="D34" s="8">
        <v>100</v>
      </c>
      <c r="E34" s="8">
        <v>100</v>
      </c>
      <c r="F34" s="8">
        <v>100</v>
      </c>
      <c r="G34" s="8">
        <v>100</v>
      </c>
      <c r="H34" s="8">
        <v>100</v>
      </c>
      <c r="I34" s="8">
        <v>100</v>
      </c>
      <c r="J34" s="8">
        <v>100</v>
      </c>
      <c r="K34" s="8">
        <v>100</v>
      </c>
      <c r="L34" s="8">
        <v>100</v>
      </c>
      <c r="M34" s="8">
        <v>100</v>
      </c>
      <c r="N34" s="8">
        <v>100</v>
      </c>
      <c r="O34" s="8">
        <v>100</v>
      </c>
    </row>
    <row r="35" spans="1:15" ht="38.25" customHeight="1" x14ac:dyDescent="0.15">
      <c r="A35" s="8">
        <v>34</v>
      </c>
      <c r="B35" s="33"/>
      <c r="C35" s="19" t="s">
        <v>39</v>
      </c>
      <c r="D35" s="8">
        <v>100</v>
      </c>
      <c r="E35" s="8">
        <v>100</v>
      </c>
      <c r="F35" s="8">
        <v>100</v>
      </c>
      <c r="G35" s="8">
        <v>100</v>
      </c>
      <c r="H35" s="8">
        <v>100</v>
      </c>
      <c r="I35" s="8">
        <v>100</v>
      </c>
      <c r="J35" s="8">
        <v>100</v>
      </c>
      <c r="K35" s="8">
        <v>100</v>
      </c>
      <c r="L35" s="8">
        <v>100</v>
      </c>
      <c r="M35" s="8">
        <v>100</v>
      </c>
      <c r="N35" s="8">
        <v>100</v>
      </c>
      <c r="O35" s="8">
        <v>100</v>
      </c>
    </row>
    <row r="36" spans="1:15" ht="38.25" customHeight="1" x14ac:dyDescent="0.15">
      <c r="A36" s="8">
        <v>35</v>
      </c>
      <c r="B36" s="33"/>
      <c r="C36" s="18" t="s">
        <v>40</v>
      </c>
      <c r="D36" s="8">
        <v>100</v>
      </c>
      <c r="E36" s="8">
        <v>100</v>
      </c>
      <c r="F36" s="8">
        <v>100</v>
      </c>
      <c r="G36" s="8">
        <v>100</v>
      </c>
      <c r="H36" s="8">
        <v>100</v>
      </c>
      <c r="I36" s="8">
        <v>100</v>
      </c>
      <c r="J36" s="8">
        <v>100</v>
      </c>
      <c r="K36" s="8">
        <v>100</v>
      </c>
      <c r="L36" s="8">
        <v>100</v>
      </c>
      <c r="M36" s="8">
        <v>100</v>
      </c>
      <c r="N36" s="8">
        <v>100</v>
      </c>
      <c r="O36" s="8">
        <v>100</v>
      </c>
    </row>
    <row r="37" spans="1:15" ht="38.25" customHeight="1" x14ac:dyDescent="0.15">
      <c r="A37" s="8">
        <v>36</v>
      </c>
      <c r="B37" s="32" t="s">
        <v>41</v>
      </c>
      <c r="C37" s="13" t="s">
        <v>42</v>
      </c>
      <c r="D37" s="8">
        <v>93.75</v>
      </c>
      <c r="E37" s="8">
        <v>100</v>
      </c>
      <c r="F37" s="8">
        <v>100</v>
      </c>
      <c r="G37" s="8">
        <v>100</v>
      </c>
      <c r="H37" s="8">
        <v>100</v>
      </c>
      <c r="I37" s="8">
        <v>100</v>
      </c>
      <c r="J37" s="8">
        <v>100</v>
      </c>
      <c r="K37" s="8">
        <v>100</v>
      </c>
      <c r="L37" s="8">
        <v>100</v>
      </c>
      <c r="M37" s="8">
        <v>100</v>
      </c>
      <c r="N37" s="8">
        <v>100</v>
      </c>
      <c r="O37" s="17">
        <v>78.75</v>
      </c>
    </row>
    <row r="38" spans="1:15" ht="38.25" customHeight="1" x14ac:dyDescent="0.15">
      <c r="A38" s="8">
        <v>37</v>
      </c>
      <c r="B38" s="32"/>
      <c r="C38" s="10" t="s">
        <v>43</v>
      </c>
      <c r="D38" s="8">
        <v>100</v>
      </c>
      <c r="E38" s="8">
        <v>100</v>
      </c>
      <c r="F38" s="8">
        <v>100</v>
      </c>
      <c r="G38" s="8">
        <v>100</v>
      </c>
      <c r="H38" s="8">
        <v>100</v>
      </c>
      <c r="I38" s="8">
        <v>100</v>
      </c>
      <c r="J38" s="8">
        <v>100</v>
      </c>
      <c r="K38" s="8">
        <v>100</v>
      </c>
      <c r="L38" s="8">
        <v>100</v>
      </c>
      <c r="M38" s="8">
        <v>100</v>
      </c>
      <c r="N38" s="8">
        <v>100</v>
      </c>
      <c r="O38" s="8">
        <v>100</v>
      </c>
    </row>
    <row r="39" spans="1:15" ht="38.25" customHeight="1" x14ac:dyDescent="0.15">
      <c r="A39" s="8">
        <v>38</v>
      </c>
      <c r="B39" s="11" t="s">
        <v>44</v>
      </c>
      <c r="C39" s="13" t="s">
        <v>45</v>
      </c>
      <c r="D39" s="8">
        <v>100</v>
      </c>
      <c r="E39" s="8">
        <v>100</v>
      </c>
      <c r="F39" s="8">
        <v>100</v>
      </c>
      <c r="G39" s="8">
        <v>100</v>
      </c>
      <c r="H39" s="8">
        <v>100</v>
      </c>
      <c r="I39" s="8">
        <v>100</v>
      </c>
      <c r="J39" s="8">
        <v>100</v>
      </c>
      <c r="K39" s="8">
        <v>100</v>
      </c>
      <c r="L39" s="8">
        <v>100</v>
      </c>
      <c r="M39" s="8">
        <v>100</v>
      </c>
      <c r="N39" s="8">
        <v>100</v>
      </c>
      <c r="O39" s="8">
        <v>100</v>
      </c>
    </row>
    <row r="40" spans="1:15" ht="38.25" customHeight="1" x14ac:dyDescent="0.15">
      <c r="A40" s="8">
        <v>39</v>
      </c>
      <c r="B40" s="24" t="s">
        <v>46</v>
      </c>
      <c r="C40" s="10" t="s">
        <v>47</v>
      </c>
      <c r="D40" s="8">
        <v>100</v>
      </c>
      <c r="E40" s="8">
        <v>100</v>
      </c>
      <c r="F40" s="8">
        <v>100</v>
      </c>
      <c r="G40" s="8">
        <v>100</v>
      </c>
      <c r="H40" s="8">
        <v>100</v>
      </c>
      <c r="I40" s="8">
        <v>100</v>
      </c>
      <c r="J40" s="8">
        <v>100</v>
      </c>
      <c r="K40" s="8">
        <v>100</v>
      </c>
      <c r="L40" s="8">
        <v>100</v>
      </c>
      <c r="M40" s="8">
        <v>100</v>
      </c>
      <c r="N40" s="8">
        <v>100</v>
      </c>
      <c r="O40" s="8">
        <v>100</v>
      </c>
    </row>
    <row r="41" spans="1:15" ht="38.25" customHeight="1" x14ac:dyDescent="0.15">
      <c r="A41" s="8">
        <v>40</v>
      </c>
      <c r="B41" s="24"/>
      <c r="C41" s="13" t="s">
        <v>48</v>
      </c>
      <c r="D41" s="8">
        <v>100</v>
      </c>
      <c r="E41" s="8">
        <v>100</v>
      </c>
      <c r="F41" s="8">
        <v>100</v>
      </c>
      <c r="G41" s="8">
        <v>100</v>
      </c>
      <c r="H41" s="8">
        <v>100</v>
      </c>
      <c r="I41" s="8">
        <v>100</v>
      </c>
      <c r="J41" s="8">
        <v>100</v>
      </c>
      <c r="K41" s="8">
        <v>100</v>
      </c>
      <c r="L41" s="8">
        <v>100</v>
      </c>
      <c r="M41" s="8">
        <v>100</v>
      </c>
      <c r="N41" s="8">
        <v>100</v>
      </c>
      <c r="O41" s="8">
        <v>100</v>
      </c>
    </row>
    <row r="42" spans="1:15" ht="38.25" customHeight="1" x14ac:dyDescent="0.15">
      <c r="A42" s="8">
        <v>41</v>
      </c>
      <c r="B42" s="24"/>
      <c r="C42" s="13" t="s">
        <v>49</v>
      </c>
      <c r="D42" s="8">
        <v>100</v>
      </c>
      <c r="E42" s="8">
        <v>100</v>
      </c>
      <c r="F42" s="8">
        <v>100</v>
      </c>
      <c r="G42" s="8">
        <v>100</v>
      </c>
      <c r="H42" s="8">
        <v>100</v>
      </c>
      <c r="I42" s="8">
        <v>100</v>
      </c>
      <c r="J42" s="8">
        <v>100</v>
      </c>
      <c r="K42" s="8">
        <v>100</v>
      </c>
      <c r="L42" s="8">
        <v>100</v>
      </c>
      <c r="M42" s="8">
        <v>100</v>
      </c>
      <c r="N42" s="8">
        <v>100</v>
      </c>
      <c r="O42" s="8">
        <v>100</v>
      </c>
    </row>
    <row r="43" spans="1:15" ht="38.25" customHeight="1" x14ac:dyDescent="0.15">
      <c r="A43" s="8">
        <v>42</v>
      </c>
      <c r="B43" s="24"/>
      <c r="C43" s="13" t="s">
        <v>50</v>
      </c>
      <c r="D43" s="8">
        <v>100</v>
      </c>
      <c r="E43" s="8">
        <v>100</v>
      </c>
      <c r="F43" s="8">
        <v>100</v>
      </c>
      <c r="G43" s="8">
        <v>100</v>
      </c>
      <c r="H43" s="8">
        <v>100</v>
      </c>
      <c r="I43" s="8">
        <v>100</v>
      </c>
      <c r="J43" s="8">
        <v>100</v>
      </c>
      <c r="K43" s="8">
        <v>100</v>
      </c>
      <c r="L43" s="8">
        <v>100</v>
      </c>
      <c r="M43" s="8">
        <v>100</v>
      </c>
      <c r="N43" s="8">
        <v>93.75</v>
      </c>
      <c r="O43" s="8">
        <v>100</v>
      </c>
    </row>
    <row r="44" spans="1:15" ht="38.25" customHeight="1" x14ac:dyDescent="0.15">
      <c r="A44" s="8">
        <v>43</v>
      </c>
      <c r="B44" s="24"/>
      <c r="C44" s="13" t="s">
        <v>51</v>
      </c>
      <c r="D44" s="8">
        <v>100</v>
      </c>
      <c r="E44" s="8">
        <v>100</v>
      </c>
      <c r="F44" s="8">
        <v>100</v>
      </c>
      <c r="G44" s="8">
        <v>100</v>
      </c>
      <c r="H44" s="8">
        <v>100</v>
      </c>
      <c r="I44" s="8">
        <v>100</v>
      </c>
      <c r="J44" s="8">
        <v>100</v>
      </c>
      <c r="K44" s="8">
        <v>100</v>
      </c>
      <c r="L44" s="8">
        <v>100</v>
      </c>
      <c r="M44" s="8">
        <v>100</v>
      </c>
      <c r="N44" s="8">
        <v>100</v>
      </c>
      <c r="O44" s="8">
        <v>100</v>
      </c>
    </row>
    <row r="45" spans="1:15" ht="38.25" customHeight="1" x14ac:dyDescent="0.15">
      <c r="A45" s="8">
        <v>44</v>
      </c>
      <c r="B45" s="28"/>
      <c r="C45" s="13" t="s">
        <v>52</v>
      </c>
      <c r="D45" s="8">
        <v>100</v>
      </c>
      <c r="E45" s="8">
        <v>100</v>
      </c>
      <c r="F45" s="8">
        <v>100</v>
      </c>
      <c r="G45" s="8">
        <v>100</v>
      </c>
      <c r="H45" s="8">
        <v>100</v>
      </c>
      <c r="I45" s="8">
        <v>100</v>
      </c>
      <c r="J45" s="8">
        <v>100</v>
      </c>
      <c r="K45" s="8">
        <v>100</v>
      </c>
      <c r="L45" s="8">
        <v>100</v>
      </c>
      <c r="M45" s="8">
        <v>100</v>
      </c>
      <c r="N45" s="8">
        <v>100</v>
      </c>
      <c r="O45" s="8">
        <v>100</v>
      </c>
    </row>
    <row r="46" spans="1:15" ht="38.25" customHeight="1" x14ac:dyDescent="0.15">
      <c r="A46" s="8">
        <v>45</v>
      </c>
      <c r="B46" s="11" t="s">
        <v>53</v>
      </c>
      <c r="C46" s="13" t="s">
        <v>54</v>
      </c>
      <c r="D46" s="8">
        <v>100</v>
      </c>
      <c r="E46" s="8">
        <v>100</v>
      </c>
      <c r="F46" s="8">
        <v>100</v>
      </c>
      <c r="G46" s="8">
        <v>100</v>
      </c>
      <c r="H46" s="8">
        <v>100</v>
      </c>
      <c r="I46" s="8">
        <v>100</v>
      </c>
      <c r="J46" s="8">
        <v>100</v>
      </c>
      <c r="K46" s="8">
        <v>75</v>
      </c>
      <c r="L46" s="8">
        <v>100</v>
      </c>
      <c r="M46" s="8">
        <v>92.75</v>
      </c>
      <c r="N46" s="8">
        <v>100</v>
      </c>
      <c r="O46" s="8">
        <v>100</v>
      </c>
    </row>
    <row r="47" spans="1:15" ht="38.25" customHeight="1" x14ac:dyDescent="0.15">
      <c r="A47" s="8">
        <v>46</v>
      </c>
      <c r="B47" s="24" t="s">
        <v>55</v>
      </c>
      <c r="C47" s="13" t="s">
        <v>56</v>
      </c>
      <c r="D47" s="8">
        <v>100</v>
      </c>
      <c r="E47" s="8">
        <v>100</v>
      </c>
      <c r="F47" s="8">
        <v>100</v>
      </c>
      <c r="G47" s="8">
        <v>100</v>
      </c>
      <c r="H47" s="8">
        <v>100</v>
      </c>
      <c r="I47" s="8">
        <v>100</v>
      </c>
      <c r="J47" s="8">
        <v>100</v>
      </c>
      <c r="K47" s="8">
        <v>100</v>
      </c>
      <c r="L47" s="8">
        <v>100</v>
      </c>
      <c r="M47" s="8">
        <v>100</v>
      </c>
      <c r="N47" s="8">
        <v>100</v>
      </c>
      <c r="O47" s="8">
        <v>100</v>
      </c>
    </row>
    <row r="48" spans="1:15" ht="38.25" customHeight="1" x14ac:dyDescent="0.15">
      <c r="A48" s="8">
        <v>47</v>
      </c>
      <c r="B48" s="30"/>
      <c r="C48" s="13" t="s">
        <v>57</v>
      </c>
      <c r="D48" s="8">
        <v>100</v>
      </c>
      <c r="E48" s="8">
        <v>100</v>
      </c>
      <c r="F48" s="8">
        <v>100</v>
      </c>
      <c r="G48" s="8">
        <v>100</v>
      </c>
      <c r="H48" s="8">
        <v>100</v>
      </c>
      <c r="I48" s="8">
        <v>100</v>
      </c>
      <c r="J48" s="8">
        <v>100</v>
      </c>
      <c r="K48" s="8">
        <v>100</v>
      </c>
      <c r="L48" s="8">
        <v>100</v>
      </c>
      <c r="M48" s="8">
        <v>100</v>
      </c>
      <c r="N48" s="8">
        <v>100</v>
      </c>
      <c r="O48" s="8">
        <v>100</v>
      </c>
    </row>
    <row r="49" spans="1:15" ht="38.25" customHeight="1" x14ac:dyDescent="0.15">
      <c r="A49" s="8">
        <v>48</v>
      </c>
      <c r="B49" s="25"/>
      <c r="C49" s="13" t="s">
        <v>58</v>
      </c>
      <c r="D49" s="8">
        <v>100</v>
      </c>
      <c r="E49" s="8">
        <v>100</v>
      </c>
      <c r="F49" s="8">
        <v>100</v>
      </c>
      <c r="G49" s="8">
        <v>100</v>
      </c>
      <c r="H49" s="8">
        <v>100</v>
      </c>
      <c r="I49" s="8">
        <v>100</v>
      </c>
      <c r="J49" s="8">
        <v>100</v>
      </c>
      <c r="K49" s="8">
        <v>100</v>
      </c>
      <c r="L49" s="8">
        <v>100</v>
      </c>
      <c r="M49" s="8">
        <v>100</v>
      </c>
      <c r="N49" s="8">
        <v>100</v>
      </c>
      <c r="O49" s="8">
        <v>100</v>
      </c>
    </row>
    <row r="52" spans="1:15" x14ac:dyDescent="0.15">
      <c r="C52" t="s">
        <v>62</v>
      </c>
      <c r="D52" s="5">
        <f>42/48</f>
        <v>0.875</v>
      </c>
    </row>
    <row r="53" spans="1:15" x14ac:dyDescent="0.15">
      <c r="C53" t="s">
        <v>63</v>
      </c>
      <c r="D53" s="5">
        <v>0.125</v>
      </c>
    </row>
    <row r="54" spans="1:15" x14ac:dyDescent="0.15">
      <c r="C54" t="s">
        <v>64</v>
      </c>
      <c r="D54" s="5">
        <v>0</v>
      </c>
    </row>
    <row r="55" spans="1:15" x14ac:dyDescent="0.15">
      <c r="C55" t="s">
        <v>59</v>
      </c>
      <c r="D55" s="4">
        <v>1</v>
      </c>
    </row>
    <row r="57" spans="1:15" x14ac:dyDescent="0.15">
      <c r="D57" s="4"/>
    </row>
    <row r="58" spans="1:15" x14ac:dyDescent="0.15">
      <c r="D58" s="4"/>
    </row>
  </sheetData>
  <mergeCells count="13">
    <mergeCell ref="B19:B21"/>
    <mergeCell ref="B28:B30"/>
    <mergeCell ref="B31:B36"/>
    <mergeCell ref="A2:O2"/>
    <mergeCell ref="A3:O3"/>
    <mergeCell ref="B5:B6"/>
    <mergeCell ref="B7:B11"/>
    <mergeCell ref="B12:B18"/>
    <mergeCell ref="B47:B49"/>
    <mergeCell ref="B40:B45"/>
    <mergeCell ref="B37:B38"/>
    <mergeCell ref="B22:B23"/>
    <mergeCell ref="B24:B27"/>
  </mergeCells>
  <phoneticPr fontId="1" type="noConversion"/>
  <pageMargins left="0.7" right="0.7" top="0.75" bottom="0.75" header="0.3" footer="0.3"/>
  <pageSetup scale="28" orientation="landscape" r:id="rId1"/>
  <headerFooter>
    <oddFooter>&amp;C_x000D_&amp;1#&amp;"Arial"&amp;8&amp;K000000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b47132-3630-411d-a54d-cb7df4397a8c">
      <Terms xmlns="http://schemas.microsoft.com/office/infopath/2007/PartnerControls"/>
    </lcf76f155ced4ddcb4097134ff3c332f>
    <TaxCatchAll xmlns="ea56db36-61b9-490b-9398-e2d621a3978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76FFEE6EA1F4D998E54808A31A111" ma:contentTypeVersion="13" ma:contentTypeDescription="Create a new document." ma:contentTypeScope="" ma:versionID="7f2995befd4d55ab19666dd39a1b912f">
  <xsd:schema xmlns:xsd="http://www.w3.org/2001/XMLSchema" xmlns:xs="http://www.w3.org/2001/XMLSchema" xmlns:p="http://schemas.microsoft.com/office/2006/metadata/properties" xmlns:ns2="ea56db36-61b9-490b-9398-e2d621a3978c" xmlns:ns3="fab47132-3630-411d-a54d-cb7df4397a8c" targetNamespace="http://schemas.microsoft.com/office/2006/metadata/properties" ma:root="true" ma:fieldsID="14a1df8a75bdc58a65c224013e4d64c2" ns2:_="" ns3:_="">
    <xsd:import namespace="ea56db36-61b9-490b-9398-e2d621a3978c"/>
    <xsd:import namespace="fab47132-3630-411d-a54d-cb7df4397a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6db36-61b9-490b-9398-e2d621a397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3a9fa26-ee74-49a3-b733-d3f62de6fc85}" ma:internalName="TaxCatchAll" ma:showField="CatchAllData" ma:web="ea56db36-61b9-490b-9398-e2d621a39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47132-3630-411d-a54d-cb7df4397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eda2b84-7b9c-4109-bb73-211c9f848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98DE4A-B144-4C1D-930B-36D43FD40D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A94EDD-F59E-49B3-BFAC-7AE70ECC830D}">
  <ds:schemaRefs>
    <ds:schemaRef ds:uri="http://schemas.microsoft.com/office/2006/metadata/properties"/>
    <ds:schemaRef ds:uri="http://schemas.microsoft.com/office/infopath/2007/PartnerControls"/>
    <ds:schemaRef ds:uri="fab47132-3630-411d-a54d-cb7df4397a8c"/>
    <ds:schemaRef ds:uri="ea56db36-61b9-490b-9398-e2d621a3978c"/>
  </ds:schemaRefs>
</ds:datastoreItem>
</file>

<file path=customXml/itemProps3.xml><?xml version="1.0" encoding="utf-8"?>
<ds:datastoreItem xmlns:ds="http://schemas.openxmlformats.org/officeDocument/2006/customXml" ds:itemID="{8C0E0A79-C40C-40E6-B095-70F9FC5B2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6db36-61b9-490b-9398-e2d621a3978c"/>
    <ds:schemaRef ds:uri="fab47132-3630-411d-a54d-cb7df4397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2023年</vt:lpstr>
      <vt:lpstr>2022</vt:lpstr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2024-04-16T01:19:44Z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0x0101004D276FFEE6EA1F4D998E54808A31A111</vt:lpwstr>
  </property>
  <property fmtid="{D5CDD505-2E9C-101B-9397-08002B2CF9AE}" pid="3" name="MediaServiceImageTags">
    <vt:lpwstr/>
  </property>
</Properties>
</file>